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etkth-my.sharepoint.com/personal/ville_merila_etk_fi/Documents/T/KT-ennuste15012020/"/>
    </mc:Choice>
  </mc:AlternateContent>
  <xr:revisionPtr revIDLastSave="0" documentId="8_{B2B972A5-6B50-47AE-A992-D88881FF1603}" xr6:coauthVersionLast="36" xr6:coauthVersionMax="36" xr10:uidLastSave="{00000000-0000-0000-0000-000000000000}"/>
  <bookViews>
    <workbookView xWindow="0" yWindow="0" windowWidth="15120" windowHeight="8175" xr2:uid="{00000000-000D-0000-FFFF-FFFF00000000}"/>
  </bookViews>
  <sheets>
    <sheet name="KT15012020" sheetId="10" r:id="rId1"/>
    <sheet name="KT05092019" sheetId="11" state="hidden" r:id="rId2"/>
    <sheet name="Vertailu edelliseen" sheetId="1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0" l="1"/>
  <c r="E26" i="10" l="1"/>
</calcChain>
</file>

<file path=xl/sharedStrings.xml><?xml version="1.0" encoding="utf-8"?>
<sst xmlns="http://schemas.openxmlformats.org/spreadsheetml/2006/main" count="117" uniqueCount="48">
  <si>
    <t xml:space="preserve"> </t>
  </si>
  <si>
    <t>Arvon %-muutos</t>
  </si>
  <si>
    <t>Eläketurvakeskus</t>
  </si>
  <si>
    <t>Volyymin %-muutos</t>
  </si>
  <si>
    <t>muutos ed. vuodesta, %</t>
  </si>
  <si>
    <t>Palkkakerroin (A80/H20)</t>
  </si>
  <si>
    <t>Työvoimaosuus, %</t>
  </si>
  <si>
    <t>Työvoiman kysyntä ja tarjonta</t>
  </si>
  <si>
    <t>Palkkasummat ja kokonaistuotanto</t>
  </si>
  <si>
    <t xml:space="preserve">   * palkansaajat</t>
  </si>
  <si>
    <t>BKT:n arvo, mrd euroa</t>
  </si>
  <si>
    <t>Julk. sekt. työtunnit, %-muut.</t>
  </si>
  <si>
    <t>Hinnat, ansiotaso, eläkeindeksit, elinaikakerroin</t>
  </si>
  <si>
    <t>Palkansaajien työtunnit, %</t>
  </si>
  <si>
    <t>"TyEL-työtunnit", %</t>
  </si>
  <si>
    <t xml:space="preserve">Väestö 15–74 </t>
  </si>
  <si>
    <t>Työvoima 15–74</t>
  </si>
  <si>
    <t>Työlliset 15–74</t>
  </si>
  <si>
    <t>Työlliset 15–64</t>
  </si>
  <si>
    <t>Työllisyysaste 15–64</t>
  </si>
  <si>
    <t>Työlliset 65–74</t>
  </si>
  <si>
    <t>Kuluttajahintaindeksi, vuosimuutos, %</t>
  </si>
  <si>
    <t>Ansiotasoindeksi, vuosimuutos, %</t>
  </si>
  <si>
    <t>Ennusteita ja oletuksia eläkemeno- ja maksutasolaskelmia varten</t>
  </si>
  <si>
    <t>SU / Ville Merilä</t>
  </si>
  <si>
    <t>Työttömyysaste 15–74, %</t>
  </si>
  <si>
    <t>Työttömät, 15–74</t>
  </si>
  <si>
    <r>
      <t xml:space="preserve">Elinaikakerroin </t>
    </r>
    <r>
      <rPr>
        <b/>
        <vertAlign val="superscript"/>
        <sz val="10"/>
        <rFont val="Arial"/>
        <family val="2"/>
      </rPr>
      <t>2)</t>
    </r>
  </si>
  <si>
    <r>
      <t>Julk. sekt. palkkasumman muutos ed. vuodesta, %</t>
    </r>
    <r>
      <rPr>
        <b/>
        <vertAlign val="superscript"/>
        <sz val="10"/>
        <rFont val="Arial"/>
        <family val="2"/>
      </rPr>
      <t xml:space="preserve"> 3)</t>
    </r>
  </si>
  <si>
    <r>
      <t xml:space="preserve">Kansaneläkeindeksi </t>
    </r>
    <r>
      <rPr>
        <b/>
        <vertAlign val="superscript"/>
        <sz val="10"/>
        <rFont val="Arial"/>
        <family val="2"/>
      </rPr>
      <t>1)</t>
    </r>
  </si>
  <si>
    <t xml:space="preserve">   * yrittäjät ja yrittäjäperheenjäsenet</t>
  </si>
  <si>
    <t>Palkansaajien palkkasumman muutos ed. vuodesta, %</t>
  </si>
  <si>
    <r>
      <rPr>
        <b/>
        <vertAlign val="superscript"/>
        <sz val="8"/>
        <rFont val="Arial"/>
        <family val="2"/>
      </rPr>
      <t>2)</t>
    </r>
    <r>
      <rPr>
        <sz val="8"/>
        <rFont val="Arial"/>
        <family val="2"/>
      </rPr>
      <t>Laskelma perustuu Tilastokeskuksen väestöennusteeseen 2018.</t>
    </r>
  </si>
  <si>
    <t xml:space="preserve">Työeläkeindeksi (A20/H80) </t>
  </si>
  <si>
    <t xml:space="preserve">TyEL-palkkasumman muutos ed. vuodesta, % </t>
  </si>
  <si>
    <r>
      <t xml:space="preserve">3) </t>
    </r>
    <r>
      <rPr>
        <sz val="8"/>
        <rFont val="Arial"/>
        <family val="2"/>
      </rPr>
      <t xml:space="preserve">Työeläkejärjestelmän palkkasumma. </t>
    </r>
  </si>
  <si>
    <r>
      <t xml:space="preserve">1) </t>
    </r>
    <r>
      <rPr>
        <sz val="8"/>
        <rFont val="Arial"/>
        <family val="2"/>
      </rPr>
      <t>Vuosien 2017, 2018 ja 2019 kansaneläkeindeksit säädettiin erillisellä lailla.</t>
    </r>
  </si>
  <si>
    <t>15.01.2020</t>
  </si>
  <si>
    <t>KT150120</t>
  </si>
  <si>
    <t>KT050919</t>
  </si>
  <si>
    <t>05.09.2019</t>
  </si>
  <si>
    <t xml:space="preserve">Kansaneläkeindeksi </t>
  </si>
  <si>
    <t xml:space="preserve">Elinaikakerroin </t>
  </si>
  <si>
    <t xml:space="preserve">   * yrittäjät</t>
  </si>
  <si>
    <t>Palkansaajien palkkasum-man muutos ed. vuodesta, %</t>
  </si>
  <si>
    <t xml:space="preserve">Julk. sekt. palkkasumman muutos ed. vuodesta, % </t>
  </si>
  <si>
    <t>Uuden suhdanne-ennusteen ja 05.09.2019 ilmestyneen ennusteen arvojen erotus (nollasta poikkeavat näkyvissä)</t>
  </si>
  <si>
    <r>
      <rPr>
        <b/>
        <vertAlign val="superscript"/>
        <sz val="8"/>
        <rFont val="Arial"/>
        <family val="2"/>
      </rPr>
      <t>2)</t>
    </r>
    <r>
      <rPr>
        <sz val="8"/>
        <rFont val="Arial"/>
        <family val="2"/>
      </rPr>
      <t>Laskelma perustuu Tilastokeskuksen väestöennusteeseen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</si>
</sst>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5" x14ac:knownFonts="1">
    <font>
      <sz val="12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sz val="7"/>
      <color rgb="FF000000"/>
      <name val="Verdana"/>
      <family val="2"/>
    </font>
    <font>
      <sz val="12"/>
      <color rgb="FF000000"/>
      <name val="Arial"/>
      <family val="2"/>
    </font>
    <font>
      <sz val="8"/>
      <color rgb="FF000000"/>
      <name val="Courier New"/>
      <family val="3"/>
    </font>
    <font>
      <b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4">
    <xf numFmtId="0" fontId="0" fillId="0" borderId="0"/>
    <xf numFmtId="0" fontId="5" fillId="0" borderId="0"/>
    <xf numFmtId="0" fontId="17" fillId="0" borderId="0"/>
    <xf numFmtId="0" fontId="3" fillId="0" borderId="0"/>
  </cellStyleXfs>
  <cellXfs count="193">
    <xf numFmtId="0" fontId="0" fillId="0" borderId="0" xfId="0"/>
    <xf numFmtId="0" fontId="6" fillId="0" borderId="0" xfId="0" applyFont="1"/>
    <xf numFmtId="0" fontId="4" fillId="0" borderId="0" xfId="0" applyFont="1"/>
    <xf numFmtId="164" fontId="0" fillId="0" borderId="0" xfId="0" applyNumberFormat="1"/>
    <xf numFmtId="0" fontId="17" fillId="0" borderId="0" xfId="0" applyFont="1"/>
    <xf numFmtId="1" fontId="6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7" fillId="0" borderId="0" xfId="0" applyNumberFormat="1" applyFont="1"/>
    <xf numFmtId="0" fontId="4" fillId="0" borderId="0" xfId="0" applyNumberFormat="1" applyFont="1"/>
    <xf numFmtId="3" fontId="0" fillId="0" borderId="0" xfId="0" applyNumberFormat="1"/>
    <xf numFmtId="0" fontId="22" fillId="0" borderId="0" xfId="0" applyFont="1"/>
    <xf numFmtId="0" fontId="0" fillId="0" borderId="0" xfId="0" applyNumberFormat="1" applyFill="1" applyProtection="1"/>
    <xf numFmtId="0" fontId="0" fillId="0" borderId="0" xfId="0" applyNumberFormat="1" applyFill="1" applyBorder="1" applyProtection="1"/>
    <xf numFmtId="164" fontId="4" fillId="0" borderId="0" xfId="0" applyNumberFormat="1" applyFont="1" applyFill="1" applyBorder="1"/>
    <xf numFmtId="0" fontId="6" fillId="0" borderId="0" xfId="0" applyFont="1" applyBorder="1"/>
    <xf numFmtId="0" fontId="3" fillId="0" borderId="0" xfId="3"/>
    <xf numFmtId="0" fontId="10" fillId="0" borderId="0" xfId="3" applyFont="1"/>
    <xf numFmtId="0" fontId="10" fillId="0" borderId="0" xfId="3" quotePrefix="1" applyFont="1"/>
    <xf numFmtId="0" fontId="11" fillId="0" borderId="0" xfId="3" applyFont="1" applyProtection="1"/>
    <xf numFmtId="0" fontId="15" fillId="0" borderId="0" xfId="3" applyFont="1" applyProtection="1"/>
    <xf numFmtId="0" fontId="9" fillId="0" borderId="0" xfId="3" applyFont="1" applyProtection="1"/>
    <xf numFmtId="0" fontId="7" fillId="0" borderId="1" xfId="3" applyFont="1" applyBorder="1" applyProtection="1"/>
    <xf numFmtId="0" fontId="4" fillId="0" borderId="1" xfId="3" applyFont="1" applyBorder="1" applyProtection="1"/>
    <xf numFmtId="0" fontId="7" fillId="0" borderId="2" xfId="3" applyFont="1" applyBorder="1" applyAlignment="1" applyProtection="1">
      <alignment horizontal="justify"/>
    </xf>
    <xf numFmtId="164" fontId="16" fillId="0" borderId="5" xfId="3" applyNumberFormat="1" applyFont="1" applyBorder="1"/>
    <xf numFmtId="164" fontId="7" fillId="0" borderId="5" xfId="3" applyNumberFormat="1" applyFont="1" applyBorder="1"/>
    <xf numFmtId="0" fontId="7" fillId="0" borderId="4" xfId="3" applyFont="1" applyBorder="1" applyAlignment="1" applyProtection="1">
      <alignment horizontal="justify"/>
    </xf>
    <xf numFmtId="164" fontId="7" fillId="0" borderId="13" xfId="3" applyNumberFormat="1" applyFont="1" applyBorder="1"/>
    <xf numFmtId="0" fontId="7" fillId="0" borderId="2" xfId="3" applyFont="1" applyBorder="1" applyProtection="1"/>
    <xf numFmtId="1" fontId="7" fillId="0" borderId="2" xfId="3" applyNumberFormat="1" applyFont="1" applyBorder="1"/>
    <xf numFmtId="1" fontId="16" fillId="0" borderId="2" xfId="3" applyNumberFormat="1" applyFont="1" applyBorder="1"/>
    <xf numFmtId="0" fontId="4" fillId="0" borderId="6" xfId="3" applyFont="1" applyBorder="1" applyProtection="1"/>
    <xf numFmtId="164" fontId="7" fillId="0" borderId="6" xfId="3" applyNumberFormat="1" applyFont="1" applyBorder="1"/>
    <xf numFmtId="164" fontId="16" fillId="0" borderId="6" xfId="3" applyNumberFormat="1" applyFont="1" applyBorder="1"/>
    <xf numFmtId="165" fontId="7" fillId="0" borderId="2" xfId="3" applyNumberFormat="1" applyFont="1" applyBorder="1"/>
    <xf numFmtId="165" fontId="16" fillId="0" borderId="2" xfId="3" applyNumberFormat="1" applyFont="1" applyBorder="1"/>
    <xf numFmtId="0" fontId="7" fillId="0" borderId="3" xfId="3" applyFont="1" applyBorder="1" applyProtection="1"/>
    <xf numFmtId="1" fontId="7" fillId="0" borderId="3" xfId="3" applyNumberFormat="1" applyFont="1" applyBorder="1"/>
    <xf numFmtId="1" fontId="16" fillId="0" borderId="3" xfId="3" applyNumberFormat="1" applyFont="1" applyBorder="1"/>
    <xf numFmtId="166" fontId="7" fillId="0" borderId="1" xfId="3" applyNumberFormat="1" applyFont="1" applyBorder="1"/>
    <xf numFmtId="166" fontId="16" fillId="0" borderId="1" xfId="3" applyNumberFormat="1" applyFont="1" applyBorder="1"/>
    <xf numFmtId="165" fontId="3" fillId="0" borderId="1" xfId="3" applyNumberFormat="1" applyFont="1" applyBorder="1"/>
    <xf numFmtId="0" fontId="18" fillId="0" borderId="0" xfId="3" applyFont="1" applyBorder="1" applyProtection="1"/>
    <xf numFmtId="164" fontId="4" fillId="0" borderId="0" xfId="3" applyNumberFormat="1" applyFont="1" applyBorder="1"/>
    <xf numFmtId="0" fontId="19" fillId="0" borderId="0" xfId="3" applyFont="1" applyBorder="1" applyProtection="1"/>
    <xf numFmtId="0" fontId="14" fillId="0" borderId="0" xfId="3" applyFont="1" applyBorder="1" applyProtection="1"/>
    <xf numFmtId="0" fontId="9" fillId="0" borderId="0" xfId="3" applyFont="1" applyBorder="1" applyProtection="1"/>
    <xf numFmtId="0" fontId="7" fillId="0" borderId="7" xfId="3" applyFont="1" applyBorder="1" applyProtection="1"/>
    <xf numFmtId="1" fontId="7" fillId="0" borderId="7" xfId="3" applyNumberFormat="1" applyFont="1" applyBorder="1"/>
    <xf numFmtId="0" fontId="7" fillId="0" borderId="8" xfId="3" applyFont="1" applyBorder="1" applyProtection="1"/>
    <xf numFmtId="1" fontId="7" fillId="0" borderId="8" xfId="3" applyNumberFormat="1" applyFont="1" applyBorder="1"/>
    <xf numFmtId="0" fontId="7" fillId="0" borderId="9" xfId="3" applyFont="1" applyBorder="1" applyProtection="1"/>
    <xf numFmtId="164" fontId="7" fillId="0" borderId="9" xfId="3" applyNumberFormat="1" applyFont="1" applyBorder="1"/>
    <xf numFmtId="0" fontId="7" fillId="0" borderId="8" xfId="3" quotePrefix="1" applyFont="1" applyBorder="1" applyProtection="1"/>
    <xf numFmtId="0" fontId="7" fillId="0" borderId="12" xfId="3" applyFont="1" applyBorder="1" applyProtection="1"/>
    <xf numFmtId="164" fontId="7" fillId="0" borderId="12" xfId="3" applyNumberFormat="1" applyFont="1" applyBorder="1"/>
    <xf numFmtId="164" fontId="16" fillId="0" borderId="12" xfId="3" applyNumberFormat="1" applyFont="1" applyBorder="1"/>
    <xf numFmtId="0" fontId="3" fillId="0" borderId="0" xfId="3" applyFont="1"/>
    <xf numFmtId="0" fontId="13" fillId="0" borderId="0" xfId="3" applyFont="1" applyBorder="1" applyProtection="1"/>
    <xf numFmtId="0" fontId="7" fillId="0" borderId="10" xfId="3" applyFont="1" applyBorder="1" applyProtection="1"/>
    <xf numFmtId="164" fontId="4" fillId="0" borderId="10" xfId="3" applyNumberFormat="1" applyFont="1" applyBorder="1"/>
    <xf numFmtId="0" fontId="7" fillId="0" borderId="4" xfId="3" applyFont="1" applyBorder="1" applyProtection="1"/>
    <xf numFmtId="164" fontId="4" fillId="0" borderId="4" xfId="3" applyNumberFormat="1" applyFont="1" applyBorder="1"/>
    <xf numFmtId="0" fontId="7" fillId="0" borderId="11" xfId="3" applyFont="1" applyBorder="1" applyProtection="1"/>
    <xf numFmtId="164" fontId="4" fillId="0" borderId="11" xfId="3" applyNumberFormat="1" applyFont="1" applyBorder="1"/>
    <xf numFmtId="0" fontId="12" fillId="0" borderId="0" xfId="3" applyFont="1" applyBorder="1" applyProtection="1"/>
    <xf numFmtId="0" fontId="7" fillId="0" borderId="10" xfId="3" applyFont="1" applyBorder="1" applyAlignment="1" applyProtection="1">
      <alignment horizontal="justify"/>
    </xf>
    <xf numFmtId="164" fontId="7" fillId="0" borderId="14" xfId="3" applyNumberFormat="1" applyFont="1" applyBorder="1" applyAlignment="1"/>
    <xf numFmtId="164" fontId="7" fillId="0" borderId="4" xfId="3" applyNumberFormat="1" applyFont="1" applyBorder="1"/>
    <xf numFmtId="0" fontId="7" fillId="0" borderId="11" xfId="3" applyFont="1" applyBorder="1" applyAlignment="1" applyProtection="1">
      <alignment horizontal="justify" vertical="top"/>
    </xf>
    <xf numFmtId="164" fontId="7" fillId="0" borderId="15" xfId="3" applyNumberFormat="1" applyFont="1" applyBorder="1" applyAlignment="1"/>
    <xf numFmtId="164" fontId="7" fillId="0" borderId="16" xfId="3" applyNumberFormat="1" applyFont="1" applyBorder="1"/>
    <xf numFmtId="0" fontId="18" fillId="0" borderId="0" xfId="3" applyFont="1" applyBorder="1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7" fillId="0" borderId="10" xfId="3" applyFont="1" applyBorder="1" applyAlignment="1" applyProtection="1">
      <alignment horizontal="justify" vertical="center"/>
    </xf>
    <xf numFmtId="164" fontId="4" fillId="0" borderId="10" xfId="3" applyNumberFormat="1" applyFont="1" applyBorder="1" applyAlignment="1">
      <alignment vertical="center"/>
    </xf>
    <xf numFmtId="0" fontId="3" fillId="0" borderId="0" xfId="3" applyBorder="1"/>
    <xf numFmtId="2" fontId="3" fillId="0" borderId="0" xfId="3" applyNumberFormat="1"/>
    <xf numFmtId="1" fontId="3" fillId="0" borderId="0" xfId="3" applyNumberFormat="1"/>
    <xf numFmtId="1" fontId="4" fillId="0" borderId="8" xfId="3" applyNumberFormat="1" applyFont="1" applyBorder="1"/>
    <xf numFmtId="0" fontId="3" fillId="0" borderId="0" xfId="3" applyNumberFormat="1"/>
    <xf numFmtId="1" fontId="3" fillId="0" borderId="0" xfId="3" applyNumberFormat="1" applyFill="1" applyProtection="1"/>
    <xf numFmtId="1" fontId="4" fillId="0" borderId="7" xfId="3" applyNumberFormat="1" applyFont="1" applyBorder="1"/>
    <xf numFmtId="0" fontId="17" fillId="0" borderId="17" xfId="3" applyFont="1" applyBorder="1"/>
    <xf numFmtId="164" fontId="3" fillId="0" borderId="0" xfId="3" applyNumberFormat="1"/>
    <xf numFmtId="0" fontId="8" fillId="0" borderId="0" xfId="3" applyFont="1" applyBorder="1" applyProtection="1"/>
    <xf numFmtId="0" fontId="7" fillId="0" borderId="0" xfId="3" applyFont="1" applyBorder="1" applyProtection="1"/>
    <xf numFmtId="1" fontId="4" fillId="0" borderId="0" xfId="3" applyNumberFormat="1" applyFont="1"/>
    <xf numFmtId="0" fontId="4" fillId="0" borderId="0" xfId="3" applyNumberFormat="1" applyFont="1"/>
    <xf numFmtId="0" fontId="20" fillId="0" borderId="0" xfId="3" applyNumberFormat="1" applyFont="1"/>
    <xf numFmtId="3" fontId="21" fillId="0" borderId="0" xfId="3" applyNumberFormat="1" applyFont="1"/>
    <xf numFmtId="0" fontId="23" fillId="0" borderId="0" xfId="3" applyFont="1" applyAlignment="1">
      <alignment horizontal="left" vertical="center"/>
    </xf>
    <xf numFmtId="2" fontId="4" fillId="0" borderId="0" xfId="3" applyNumberFormat="1" applyFont="1"/>
    <xf numFmtId="2" fontId="4" fillId="0" borderId="0" xfId="3" applyNumberFormat="1" applyFont="1" applyBorder="1"/>
    <xf numFmtId="164" fontId="4" fillId="0" borderId="0" xfId="3" applyNumberFormat="1" applyFont="1" applyBorder="1" applyAlignment="1">
      <alignment vertical="center"/>
    </xf>
    <xf numFmtId="164" fontId="4" fillId="0" borderId="5" xfId="3" applyNumberFormat="1" applyFont="1" applyBorder="1"/>
    <xf numFmtId="164" fontId="4" fillId="0" borderId="13" xfId="3" applyNumberFormat="1" applyFont="1" applyBorder="1"/>
    <xf numFmtId="164" fontId="4" fillId="0" borderId="6" xfId="3" applyNumberFormat="1" applyFont="1" applyBorder="1"/>
    <xf numFmtId="1" fontId="4" fillId="0" borderId="3" xfId="3" applyNumberFormat="1" applyFont="1" applyBorder="1"/>
    <xf numFmtId="164" fontId="4" fillId="0" borderId="9" xfId="3" applyNumberFormat="1" applyFont="1" applyBorder="1"/>
    <xf numFmtId="164" fontId="4" fillId="0" borderId="12" xfId="3" applyNumberFormat="1" applyFont="1" applyBorder="1"/>
    <xf numFmtId="0" fontId="17" fillId="0" borderId="0" xfId="0" applyNumberFormat="1" applyFont="1" applyFill="1" applyProtection="1"/>
    <xf numFmtId="164" fontId="7" fillId="0" borderId="6" xfId="3" applyNumberFormat="1" applyFont="1" applyBorder="1" applyAlignment="1">
      <alignment horizontal="right"/>
    </xf>
    <xf numFmtId="2" fontId="0" fillId="0" borderId="0" xfId="0" applyNumberFormat="1"/>
    <xf numFmtId="0" fontId="16" fillId="0" borderId="1" xfId="3" applyNumberFormat="1" applyFont="1" applyBorder="1"/>
    <xf numFmtId="164" fontId="2" fillId="0" borderId="5" xfId="3" applyNumberFormat="1" applyFont="1" applyBorder="1"/>
    <xf numFmtId="164" fontId="2" fillId="0" borderId="13" xfId="3" applyNumberFormat="1" applyFont="1" applyBorder="1"/>
    <xf numFmtId="164" fontId="2" fillId="0" borderId="13" xfId="3" applyNumberFormat="1" applyFont="1" applyBorder="1" applyAlignment="1">
      <alignment horizontal="right"/>
    </xf>
    <xf numFmtId="1" fontId="2" fillId="0" borderId="2" xfId="3" applyNumberFormat="1" applyFont="1" applyBorder="1"/>
    <xf numFmtId="164" fontId="2" fillId="0" borderId="6" xfId="3" applyNumberFormat="1" applyFont="1" applyBorder="1"/>
    <xf numFmtId="165" fontId="2" fillId="0" borderId="2" xfId="3" applyNumberFormat="1" applyFont="1" applyBorder="1"/>
    <xf numFmtId="1" fontId="2" fillId="0" borderId="7" xfId="3" applyNumberFormat="1" applyFont="1" applyBorder="1"/>
    <xf numFmtId="1" fontId="2" fillId="0" borderId="8" xfId="3" applyNumberFormat="1" applyFont="1" applyBorder="1"/>
    <xf numFmtId="0" fontId="2" fillId="0" borderId="12" xfId="3" applyNumberFormat="1" applyFont="1" applyBorder="1"/>
    <xf numFmtId="164" fontId="2" fillId="0" borderId="10" xfId="3" applyNumberFormat="1" applyFont="1" applyBorder="1" applyAlignment="1">
      <alignment horizontal="right"/>
    </xf>
    <xf numFmtId="164" fontId="2" fillId="0" borderId="10" xfId="3" applyNumberFormat="1" applyFont="1" applyBorder="1"/>
    <xf numFmtId="164" fontId="2" fillId="0" borderId="4" xfId="3" applyNumberFormat="1" applyFont="1" applyBorder="1"/>
    <xf numFmtId="164" fontId="2" fillId="0" borderId="11" xfId="3" applyNumberFormat="1" applyFont="1" applyBorder="1"/>
    <xf numFmtId="164" fontId="2" fillId="0" borderId="14" xfId="3" applyNumberFormat="1" applyFont="1" applyBorder="1" applyAlignment="1"/>
    <xf numFmtId="164" fontId="2" fillId="0" borderId="14" xfId="3" applyNumberFormat="1" applyFont="1" applyBorder="1" applyAlignment="1">
      <alignment horizontal="right"/>
    </xf>
    <xf numFmtId="164" fontId="2" fillId="0" borderId="4" xfId="3" applyNumberFormat="1" applyFont="1" applyBorder="1" applyAlignment="1">
      <alignment horizontal="right"/>
    </xf>
    <xf numFmtId="164" fontId="2" fillId="0" borderId="16" xfId="3" applyNumberFormat="1" applyFont="1" applyBorder="1" applyAlignment="1">
      <alignment horizontal="right"/>
    </xf>
    <xf numFmtId="164" fontId="2" fillId="0" borderId="16" xfId="3" applyNumberFormat="1" applyFont="1" applyBorder="1"/>
    <xf numFmtId="164" fontId="2" fillId="0" borderId="10" xfId="3" applyNumberFormat="1" applyFont="1" applyBorder="1" applyAlignment="1">
      <alignment vertical="center"/>
    </xf>
    <xf numFmtId="0" fontId="2" fillId="0" borderId="0" xfId="3" applyNumberFormat="1" applyFont="1"/>
    <xf numFmtId="1" fontId="4" fillId="0" borderId="2" xfId="3" applyNumberFormat="1" applyFont="1" applyBorder="1"/>
    <xf numFmtId="165" fontId="4" fillId="0" borderId="2" xfId="3" applyNumberFormat="1" applyFont="1" applyBorder="1"/>
    <xf numFmtId="165" fontId="1" fillId="0" borderId="1" xfId="3" applyNumberFormat="1" applyFont="1" applyBorder="1"/>
    <xf numFmtId="0" fontId="4" fillId="0" borderId="0" xfId="0" applyFont="1" applyBorder="1"/>
    <xf numFmtId="0" fontId="1" fillId="0" borderId="0" xfId="3" applyFont="1"/>
    <xf numFmtId="164" fontId="4" fillId="0" borderId="14" xfId="3" applyNumberFormat="1" applyFont="1" applyBorder="1" applyAlignment="1"/>
    <xf numFmtId="164" fontId="4" fillId="0" borderId="16" xfId="3" applyNumberFormat="1" applyFont="1" applyBorder="1"/>
    <xf numFmtId="1" fontId="4" fillId="0" borderId="0" xfId="0" applyNumberFormat="1" applyFont="1"/>
    <xf numFmtId="0" fontId="10" fillId="0" borderId="0" xfId="0" applyFont="1"/>
    <xf numFmtId="0" fontId="7" fillId="0" borderId="0" xfId="0" applyFont="1" applyAlignment="1"/>
    <xf numFmtId="0" fontId="24" fillId="0" borderId="0" xfId="0" applyFont="1" applyAlignment="1"/>
    <xf numFmtId="0" fontId="9" fillId="0" borderId="0" xfId="0" applyFont="1" applyProtection="1"/>
    <xf numFmtId="0" fontId="7" fillId="0" borderId="1" xfId="0" applyFont="1" applyBorder="1" applyProtection="1"/>
    <xf numFmtId="0" fontId="4" fillId="0" borderId="1" xfId="0" applyFont="1" applyBorder="1" applyProtection="1"/>
    <xf numFmtId="0" fontId="7" fillId="0" borderId="2" xfId="0" applyFont="1" applyBorder="1" applyAlignment="1" applyProtection="1">
      <alignment horizontal="justify"/>
    </xf>
    <xf numFmtId="164" fontId="16" fillId="0" borderId="5" xfId="0" applyNumberFormat="1" applyFont="1" applyBorder="1"/>
    <xf numFmtId="0" fontId="7" fillId="0" borderId="4" xfId="0" applyFont="1" applyBorder="1" applyAlignment="1" applyProtection="1">
      <alignment horizontal="justify"/>
    </xf>
    <xf numFmtId="0" fontId="7" fillId="0" borderId="2" xfId="0" applyFont="1" applyBorder="1" applyProtection="1"/>
    <xf numFmtId="0" fontId="4" fillId="0" borderId="6" xfId="0" applyFont="1" applyBorder="1" applyProtection="1"/>
    <xf numFmtId="164" fontId="16" fillId="0" borderId="19" xfId="0" applyNumberFormat="1" applyFont="1" applyBorder="1"/>
    <xf numFmtId="0" fontId="7" fillId="0" borderId="3" xfId="0" applyFont="1" applyBorder="1" applyProtection="1"/>
    <xf numFmtId="0" fontId="7" fillId="0" borderId="0" xfId="0" applyFont="1" applyBorder="1" applyProtection="1"/>
    <xf numFmtId="166" fontId="7" fillId="0" borderId="0" xfId="0" applyNumberFormat="1" applyFont="1" applyBorder="1"/>
    <xf numFmtId="166" fontId="16" fillId="0" borderId="0" xfId="0" applyNumberFormat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0" fontId="9" fillId="0" borderId="0" xfId="0" applyFont="1" applyBorder="1" applyProtection="1"/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9" xfId="0" applyFont="1" applyBorder="1" applyProtection="1"/>
    <xf numFmtId="0" fontId="7" fillId="0" borderId="8" xfId="0" quotePrefix="1" applyFont="1" applyBorder="1" applyProtection="1"/>
    <xf numFmtId="0" fontId="7" fillId="0" borderId="12" xfId="0" applyFont="1" applyBorder="1" applyProtection="1"/>
    <xf numFmtId="164" fontId="7" fillId="0" borderId="0" xfId="0" applyNumberFormat="1" applyFont="1" applyBorder="1"/>
    <xf numFmtId="164" fontId="20" fillId="0" borderId="0" xfId="0" applyNumberFormat="1" applyFont="1" applyBorder="1"/>
    <xf numFmtId="164" fontId="20" fillId="0" borderId="27" xfId="0" applyNumberFormat="1" applyFont="1" applyBorder="1"/>
    <xf numFmtId="0" fontId="7" fillId="0" borderId="10" xfId="0" applyFont="1" applyBorder="1" applyProtection="1"/>
    <xf numFmtId="0" fontId="7" fillId="0" borderId="4" xfId="0" applyFont="1" applyBorder="1" applyProtection="1"/>
    <xf numFmtId="0" fontId="7" fillId="0" borderId="11" xfId="0" applyFont="1" applyBorder="1" applyProtection="1"/>
    <xf numFmtId="0" fontId="12" fillId="0" borderId="0" xfId="0" applyFont="1" applyBorder="1" applyProtection="1"/>
    <xf numFmtId="0" fontId="7" fillId="0" borderId="10" xfId="0" applyFont="1" applyBorder="1" applyAlignment="1" applyProtection="1">
      <alignment horizontal="justify" vertical="center"/>
    </xf>
    <xf numFmtId="0" fontId="7" fillId="0" borderId="4" xfId="0" applyFont="1" applyBorder="1" applyAlignment="1" applyProtection="1">
      <alignment horizontal="justify" vertical="center"/>
    </xf>
    <xf numFmtId="0" fontId="7" fillId="0" borderId="11" xfId="0" applyFont="1" applyBorder="1" applyAlignment="1" applyProtection="1">
      <alignment horizontal="justify" vertical="center"/>
    </xf>
    <xf numFmtId="0" fontId="12" fillId="0" borderId="0" xfId="0" applyFont="1" applyBorder="1" applyAlignment="1" applyProtection="1">
      <alignment vertical="center"/>
    </xf>
    <xf numFmtId="164" fontId="4" fillId="0" borderId="27" xfId="0" applyNumberFormat="1" applyFont="1" applyBorder="1"/>
    <xf numFmtId="0" fontId="0" fillId="0" borderId="27" xfId="0" applyBorder="1"/>
    <xf numFmtId="164" fontId="1" fillId="0" borderId="5" xfId="0" applyNumberFormat="1" applyFont="1" applyBorder="1"/>
    <xf numFmtId="164" fontId="16" fillId="0" borderId="20" xfId="0" applyNumberFormat="1" applyFont="1" applyBorder="1"/>
    <xf numFmtId="164" fontId="1" fillId="0" borderId="20" xfId="0" applyNumberFormat="1" applyFont="1" applyBorder="1"/>
    <xf numFmtId="164" fontId="16" fillId="0" borderId="18" xfId="0" applyNumberFormat="1" applyFont="1" applyBorder="1"/>
    <xf numFmtId="164" fontId="16" fillId="0" borderId="26" xfId="0" applyNumberFormat="1" applyFont="1" applyBorder="1"/>
    <xf numFmtId="164" fontId="1" fillId="0" borderId="26" xfId="0" applyNumberFormat="1" applyFont="1" applyBorder="1"/>
    <xf numFmtId="164" fontId="16" fillId="0" borderId="21" xfId="0" applyNumberFormat="1" applyFont="1" applyBorder="1"/>
    <xf numFmtId="164" fontId="16" fillId="0" borderId="22" xfId="0" applyNumberFormat="1" applyFont="1" applyBorder="1"/>
    <xf numFmtId="164" fontId="1" fillId="0" borderId="22" xfId="0" applyNumberFormat="1" applyFont="1" applyBorder="1"/>
    <xf numFmtId="164" fontId="16" fillId="0" borderId="23" xfId="0" applyNumberFormat="1" applyFont="1" applyBorder="1"/>
    <xf numFmtId="164" fontId="16" fillId="0" borderId="24" xfId="0" applyNumberFormat="1" applyFont="1" applyBorder="1"/>
    <xf numFmtId="164" fontId="16" fillId="0" borderId="25" xfId="0" applyNumberFormat="1" applyFont="1" applyBorder="1"/>
    <xf numFmtId="164" fontId="16" fillId="0" borderId="28" xfId="0" applyNumberFormat="1" applyFont="1" applyBorder="1"/>
    <xf numFmtId="164" fontId="1" fillId="0" borderId="19" xfId="0" applyNumberFormat="1" applyFont="1" applyBorder="1"/>
    <xf numFmtId="164" fontId="1" fillId="0" borderId="18" xfId="0" applyNumberFormat="1" applyFont="1" applyBorder="1"/>
    <xf numFmtId="0" fontId="4" fillId="0" borderId="0" xfId="3" applyNumberFormat="1" applyFont="1" applyFill="1" applyBorder="1"/>
    <xf numFmtId="0" fontId="3" fillId="0" borderId="17" xfId="3" applyBorder="1"/>
    <xf numFmtId="1" fontId="0" fillId="0" borderId="0" xfId="0" applyNumberFormat="1" applyBorder="1"/>
    <xf numFmtId="1" fontId="0" fillId="0" borderId="0" xfId="0" applyNumberFormat="1" applyFill="1" applyProtection="1"/>
    <xf numFmtId="1" fontId="4" fillId="0" borderId="0" xfId="0" applyNumberFormat="1" applyFont="1" applyFill="1" applyBorder="1"/>
    <xf numFmtId="0" fontId="1" fillId="0" borderId="26" xfId="0" applyNumberFormat="1" applyFont="1" applyBorder="1"/>
    <xf numFmtId="0" fontId="1" fillId="0" borderId="22" xfId="0" applyNumberFormat="1" applyFont="1" applyBorder="1"/>
  </cellXfs>
  <cellStyles count="4">
    <cellStyle name="Määrittämätön" xfId="1" xr:uid="{00000000-0005-0000-0000-000000000000}"/>
    <cellStyle name="Normaali" xfId="0" builtinId="0"/>
    <cellStyle name="Normaali 2" xfId="2" xr:uid="{00000000-0005-0000-0000-000002000000}"/>
    <cellStyle name="Normaali 3" xfId="3" xr:uid="{00000000-0005-0000-0000-000031000000}"/>
  </cellStyles>
  <dxfs count="24"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strike val="0"/>
        <color theme="0" tint="-0.14996795556505021"/>
      </font>
    </dxf>
  </dxfs>
  <tableStyles count="0" defaultTableStyle="TableStyleMedium9" defaultPivotStyle="PivotStyleLight16"/>
  <colors>
    <mruColors>
      <color rgb="FF0000FF"/>
      <color rgb="FFCCFFFF"/>
      <color rgb="FFCCFFCC"/>
      <color rgb="FF000000"/>
      <color rgb="FF008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abSelected="1" zoomScale="93" zoomScaleNormal="93" workbookViewId="0">
      <selection activeCell="M25" sqref="M25"/>
    </sheetView>
  </sheetViews>
  <sheetFormatPr defaultColWidth="8.88671875" defaultRowHeight="12.75" x14ac:dyDescent="0.2"/>
  <cols>
    <col min="1" max="1" width="28.77734375" style="1" customWidth="1"/>
    <col min="2" max="2" width="8.21875" style="1" customWidth="1"/>
    <col min="3" max="14" width="6.77734375" style="1" customWidth="1"/>
    <col min="15" max="16384" width="8.88671875" style="1"/>
  </cols>
  <sheetData>
    <row r="1" spans="1:16" ht="14.25" x14ac:dyDescent="0.2">
      <c r="A1" s="17" t="s">
        <v>2</v>
      </c>
      <c r="B1" s="17" t="s">
        <v>38</v>
      </c>
      <c r="C1" s="16"/>
      <c r="D1" s="16"/>
      <c r="E1" s="16"/>
      <c r="F1" s="16"/>
      <c r="G1" s="16"/>
      <c r="H1" s="16"/>
      <c r="I1" s="16"/>
      <c r="J1" s="16"/>
      <c r="K1" s="16"/>
    </row>
    <row r="2" spans="1:16" ht="14.25" x14ac:dyDescent="0.2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14.25" x14ac:dyDescent="0.2">
      <c r="A3" s="17" t="s">
        <v>24</v>
      </c>
      <c r="B3" s="18" t="s">
        <v>37</v>
      </c>
      <c r="C3" s="16"/>
      <c r="D3" s="16"/>
      <c r="E3" s="16"/>
      <c r="F3" s="16"/>
      <c r="G3" s="16"/>
      <c r="H3" s="16"/>
      <c r="I3" s="16"/>
      <c r="J3" s="16"/>
      <c r="K3" s="16"/>
    </row>
    <row r="5" spans="1:16" ht="15.75" x14ac:dyDescent="0.25">
      <c r="A5" s="19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6" ht="15.75" x14ac:dyDescent="0.25">
      <c r="A6" s="20"/>
      <c r="B6" s="16"/>
      <c r="C6" s="16"/>
      <c r="D6" s="16"/>
      <c r="E6" s="16"/>
      <c r="F6" s="16"/>
      <c r="G6" s="16"/>
      <c r="H6" s="16"/>
      <c r="I6" s="16"/>
      <c r="J6" s="16"/>
      <c r="K6" s="16"/>
      <c r="L6"/>
      <c r="M6"/>
      <c r="N6"/>
      <c r="O6"/>
    </row>
    <row r="7" spans="1:16" ht="15.75" x14ac:dyDescent="0.25">
      <c r="A7" s="21" t="s">
        <v>12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/>
      <c r="M7"/>
      <c r="N7"/>
      <c r="O7"/>
    </row>
    <row r="8" spans="1:16" ht="15" x14ac:dyDescent="0.2">
      <c r="A8" s="22"/>
      <c r="B8" s="22">
        <v>2016</v>
      </c>
      <c r="C8" s="22">
        <v>2017</v>
      </c>
      <c r="D8" s="22">
        <v>2018</v>
      </c>
      <c r="E8" s="23">
        <v>2019</v>
      </c>
      <c r="F8" s="23">
        <v>2020</v>
      </c>
      <c r="G8" s="23">
        <v>2021</v>
      </c>
      <c r="H8" s="23">
        <v>2022</v>
      </c>
      <c r="I8" s="23">
        <v>2023</v>
      </c>
      <c r="J8" s="23">
        <v>2024</v>
      </c>
      <c r="K8" s="77"/>
      <c r="L8" s="10"/>
      <c r="M8"/>
    </row>
    <row r="9" spans="1:16" ht="15" x14ac:dyDescent="0.2">
      <c r="A9" s="24" t="s">
        <v>21</v>
      </c>
      <c r="B9" s="25">
        <v>0.4</v>
      </c>
      <c r="C9" s="26">
        <v>0.7</v>
      </c>
      <c r="D9" s="26">
        <v>1.1000000000000001</v>
      </c>
      <c r="E9" s="25">
        <v>1</v>
      </c>
      <c r="F9" s="106">
        <v>1.2</v>
      </c>
      <c r="G9" s="106">
        <v>1.4</v>
      </c>
      <c r="H9" s="96">
        <v>1.5</v>
      </c>
      <c r="I9" s="96">
        <v>1.7</v>
      </c>
      <c r="J9" s="96">
        <v>1.7</v>
      </c>
      <c r="K9" s="16"/>
      <c r="L9" s="104"/>
      <c r="M9"/>
    </row>
    <row r="10" spans="1:16" ht="15" x14ac:dyDescent="0.2">
      <c r="A10" s="27" t="s">
        <v>22</v>
      </c>
      <c r="B10" s="28">
        <v>0.9</v>
      </c>
      <c r="C10" s="28">
        <v>0.2</v>
      </c>
      <c r="D10" s="28">
        <v>1.8</v>
      </c>
      <c r="E10" s="107">
        <v>2.5</v>
      </c>
      <c r="F10" s="108">
        <v>2.6</v>
      </c>
      <c r="G10" s="107">
        <v>2.5</v>
      </c>
      <c r="H10" s="107">
        <v>2.7</v>
      </c>
      <c r="I10" s="97">
        <v>2.8</v>
      </c>
      <c r="J10" s="97">
        <v>2.9</v>
      </c>
      <c r="K10" s="78"/>
      <c r="L10" s="7"/>
      <c r="M10" s="7"/>
      <c r="N10" s="7"/>
      <c r="O10" s="7"/>
    </row>
    <row r="11" spans="1:16" ht="15" customHeight="1" x14ac:dyDescent="0.2">
      <c r="A11" s="29" t="s">
        <v>33</v>
      </c>
      <c r="B11" s="30">
        <v>2519</v>
      </c>
      <c r="C11" s="31">
        <v>2534</v>
      </c>
      <c r="D11" s="30">
        <v>2548</v>
      </c>
      <c r="E11" s="30">
        <v>2585</v>
      </c>
      <c r="F11" s="30">
        <v>2617</v>
      </c>
      <c r="G11" s="109">
        <v>2657</v>
      </c>
      <c r="H11" s="109">
        <v>2699</v>
      </c>
      <c r="I11" s="109">
        <v>2747</v>
      </c>
      <c r="J11" s="109">
        <v>2799</v>
      </c>
      <c r="K11" s="16"/>
      <c r="M11"/>
      <c r="N11"/>
      <c r="O11"/>
      <c r="P11"/>
    </row>
    <row r="12" spans="1:16" ht="15" customHeight="1" x14ac:dyDescent="0.2">
      <c r="A12" s="32" t="s">
        <v>4</v>
      </c>
      <c r="B12" s="33">
        <v>0</v>
      </c>
      <c r="C12" s="34">
        <v>0.6</v>
      </c>
      <c r="D12" s="33">
        <v>0.6</v>
      </c>
      <c r="E12" s="33">
        <v>1.5</v>
      </c>
      <c r="F12" s="33">
        <v>1.2</v>
      </c>
      <c r="G12" s="110">
        <v>1.5</v>
      </c>
      <c r="H12" s="110">
        <v>1.6</v>
      </c>
      <c r="I12" s="110">
        <v>1.8</v>
      </c>
      <c r="J12" s="110">
        <v>1.9</v>
      </c>
      <c r="K12" s="16"/>
      <c r="L12"/>
      <c r="M12"/>
    </row>
    <row r="13" spans="1:16" ht="15" customHeight="1" x14ac:dyDescent="0.2">
      <c r="A13" s="29" t="s">
        <v>5</v>
      </c>
      <c r="B13" s="35">
        <v>1.373</v>
      </c>
      <c r="C13" s="36">
        <v>1.389</v>
      </c>
      <c r="D13" s="35">
        <v>1.391</v>
      </c>
      <c r="E13" s="35">
        <v>1.417</v>
      </c>
      <c r="F13" s="35">
        <v>1.446</v>
      </c>
      <c r="G13" s="111">
        <v>1.48</v>
      </c>
      <c r="H13" s="111">
        <v>1.5129999999999999</v>
      </c>
      <c r="I13" s="111">
        <v>1.5509999999999999</v>
      </c>
      <c r="J13" s="111">
        <v>1.591</v>
      </c>
      <c r="K13" s="16"/>
      <c r="L13" s="8"/>
      <c r="M13" s="8"/>
      <c r="N13" s="8"/>
      <c r="O13" s="8"/>
      <c r="P13" s="8"/>
    </row>
    <row r="14" spans="1:16" ht="15" customHeight="1" x14ac:dyDescent="0.2">
      <c r="A14" s="32" t="s">
        <v>4</v>
      </c>
      <c r="B14" s="33">
        <v>0.7</v>
      </c>
      <c r="C14" s="34">
        <v>1.2</v>
      </c>
      <c r="D14" s="33">
        <v>0.1</v>
      </c>
      <c r="E14" s="33">
        <v>1.9</v>
      </c>
      <c r="F14" s="103">
        <v>2</v>
      </c>
      <c r="G14" s="110">
        <v>2.2999999999999998</v>
      </c>
      <c r="H14" s="110">
        <v>2.2999999999999998</v>
      </c>
      <c r="I14" s="110">
        <v>2.5</v>
      </c>
      <c r="J14" s="110">
        <v>2.6</v>
      </c>
      <c r="K14" s="16"/>
      <c r="L14" s="3"/>
      <c r="M14"/>
      <c r="N14" s="2"/>
    </row>
    <row r="15" spans="1:16" ht="15" customHeight="1" x14ac:dyDescent="0.2">
      <c r="A15" s="37" t="s">
        <v>29</v>
      </c>
      <c r="B15" s="38">
        <v>1631</v>
      </c>
      <c r="C15" s="39">
        <v>1617</v>
      </c>
      <c r="D15" s="38">
        <v>1617</v>
      </c>
      <c r="E15" s="38">
        <v>1617</v>
      </c>
      <c r="F15" s="38">
        <v>1633</v>
      </c>
      <c r="G15" s="99">
        <v>1653</v>
      </c>
      <c r="H15" s="99">
        <v>1676</v>
      </c>
      <c r="I15" s="99">
        <v>1702</v>
      </c>
      <c r="J15" s="99">
        <v>1730</v>
      </c>
      <c r="K15" s="16"/>
      <c r="L15"/>
      <c r="M15"/>
      <c r="N15"/>
      <c r="O15"/>
      <c r="P15"/>
    </row>
    <row r="16" spans="1:16" ht="15" customHeight="1" x14ac:dyDescent="0.2">
      <c r="A16" s="32" t="s">
        <v>4</v>
      </c>
      <c r="B16" s="33">
        <v>-0.4</v>
      </c>
      <c r="C16" s="34">
        <v>-0.9</v>
      </c>
      <c r="D16" s="33">
        <v>0</v>
      </c>
      <c r="E16" s="33">
        <v>0</v>
      </c>
      <c r="F16" s="33">
        <f>100*(F15/E15-1)</f>
        <v>0.9894867037724131</v>
      </c>
      <c r="G16" s="98">
        <v>1.2</v>
      </c>
      <c r="H16" s="98">
        <v>1.4</v>
      </c>
      <c r="I16" s="98">
        <v>1.5</v>
      </c>
      <c r="J16" s="98">
        <v>1.7</v>
      </c>
      <c r="K16" s="16"/>
      <c r="L16"/>
      <c r="M16"/>
    </row>
    <row r="17" spans="1:18" ht="15" customHeight="1" x14ac:dyDescent="0.2">
      <c r="A17" s="22" t="s">
        <v>27</v>
      </c>
      <c r="B17" s="40">
        <v>0.96799999999999997</v>
      </c>
      <c r="C17" s="41">
        <v>0.96343999999999996</v>
      </c>
      <c r="D17" s="41">
        <v>0.96101999999999999</v>
      </c>
      <c r="E17" s="41">
        <v>0.95721999999999996</v>
      </c>
      <c r="F17" s="105">
        <v>0.95404</v>
      </c>
      <c r="G17" s="42">
        <v>0.94899999999999995</v>
      </c>
      <c r="H17" s="42">
        <v>0.94399999999999995</v>
      </c>
      <c r="I17" s="42">
        <v>0.93799999999999994</v>
      </c>
      <c r="J17" s="42">
        <v>0.93200000000000005</v>
      </c>
      <c r="K17" s="16"/>
      <c r="L17" s="10"/>
      <c r="M17" s="10"/>
      <c r="N17" s="10"/>
    </row>
    <row r="18" spans="1:18" ht="15" customHeight="1" x14ac:dyDescent="0.2">
      <c r="A18" s="43" t="s">
        <v>36</v>
      </c>
      <c r="B18" s="44"/>
      <c r="C18" s="16"/>
      <c r="D18" s="16"/>
      <c r="E18" s="16"/>
      <c r="F18" s="16"/>
      <c r="G18" s="16"/>
      <c r="H18" s="16"/>
      <c r="I18" s="16"/>
      <c r="J18" s="16"/>
      <c r="K18" s="16"/>
      <c r="L18"/>
      <c r="M18"/>
    </row>
    <row r="19" spans="1:18" ht="15" customHeight="1" x14ac:dyDescent="0.2">
      <c r="A19" s="45" t="s">
        <v>47</v>
      </c>
      <c r="B19" s="44"/>
      <c r="C19" s="16"/>
      <c r="D19" s="16"/>
      <c r="E19" s="16"/>
      <c r="F19" s="16"/>
      <c r="G19" s="16"/>
      <c r="H19" s="16"/>
      <c r="I19" s="16"/>
      <c r="J19" s="16"/>
      <c r="K19" s="16"/>
      <c r="L19"/>
      <c r="M19"/>
    </row>
    <row r="20" spans="1:18" ht="15" customHeight="1" x14ac:dyDescent="0.2">
      <c r="A20" s="46"/>
      <c r="B20" s="44"/>
      <c r="C20" s="16"/>
      <c r="D20" s="16"/>
      <c r="E20" s="16"/>
      <c r="F20" s="16"/>
      <c r="G20" s="16"/>
      <c r="H20" s="16"/>
      <c r="I20" s="16"/>
      <c r="J20" s="16"/>
      <c r="K20" s="16"/>
      <c r="L20"/>
      <c r="M20"/>
    </row>
    <row r="21" spans="1:18" ht="16.5" customHeight="1" x14ac:dyDescent="0.25">
      <c r="A21" s="47" t="s">
        <v>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1"/>
      <c r="M21"/>
      <c r="N21"/>
      <c r="O21" s="4"/>
      <c r="P21" s="4"/>
    </row>
    <row r="22" spans="1:18" ht="15" x14ac:dyDescent="0.2">
      <c r="A22" s="22"/>
      <c r="B22" s="22">
        <v>2016</v>
      </c>
      <c r="C22" s="22">
        <v>2017</v>
      </c>
      <c r="D22" s="22">
        <v>2018</v>
      </c>
      <c r="E22" s="23">
        <v>2019</v>
      </c>
      <c r="F22" s="23">
        <v>2020</v>
      </c>
      <c r="G22" s="23">
        <v>2021</v>
      </c>
      <c r="H22" s="23">
        <v>2022</v>
      </c>
      <c r="I22" s="23">
        <v>2023</v>
      </c>
      <c r="J22" s="23">
        <v>2024</v>
      </c>
      <c r="K22" s="16"/>
      <c r="L22"/>
      <c r="M22" s="4"/>
      <c r="N22"/>
    </row>
    <row r="23" spans="1:18" ht="15" customHeight="1" x14ac:dyDescent="0.2">
      <c r="A23" s="48" t="s">
        <v>15</v>
      </c>
      <c r="B23" s="49">
        <v>4109</v>
      </c>
      <c r="C23" s="49">
        <v>4114</v>
      </c>
      <c r="D23" s="49">
        <v>4124</v>
      </c>
      <c r="E23" s="112">
        <v>4127</v>
      </c>
      <c r="F23" s="112">
        <v>4125</v>
      </c>
      <c r="G23" s="83">
        <v>4117</v>
      </c>
      <c r="H23" s="83">
        <v>4105</v>
      </c>
      <c r="I23" s="83">
        <v>4094</v>
      </c>
      <c r="J23" s="83">
        <v>4086</v>
      </c>
      <c r="K23" s="16"/>
      <c r="L23" s="6"/>
      <c r="M23" s="6"/>
      <c r="N23"/>
    </row>
    <row r="24" spans="1:18" ht="15" customHeight="1" x14ac:dyDescent="0.2">
      <c r="A24" s="50" t="s">
        <v>16</v>
      </c>
      <c r="B24" s="51">
        <v>2685</v>
      </c>
      <c r="C24" s="51">
        <v>2707</v>
      </c>
      <c r="D24" s="51">
        <v>2742</v>
      </c>
      <c r="E24" s="113">
        <v>2749</v>
      </c>
      <c r="F24" s="113">
        <v>2751</v>
      </c>
      <c r="G24" s="113">
        <v>2752</v>
      </c>
      <c r="H24" s="80">
        <v>2757</v>
      </c>
      <c r="I24" s="80">
        <v>2759</v>
      </c>
      <c r="J24" s="80">
        <v>2760</v>
      </c>
      <c r="K24" s="79"/>
      <c r="L24" s="6"/>
      <c r="M24" s="6"/>
      <c r="N24" s="6"/>
      <c r="O24" s="188"/>
      <c r="P24" s="6"/>
      <c r="Q24" s="6"/>
    </row>
    <row r="25" spans="1:18" ht="15" customHeight="1" x14ac:dyDescent="0.2">
      <c r="A25" s="52" t="s">
        <v>6</v>
      </c>
      <c r="B25" s="53">
        <v>65.3</v>
      </c>
      <c r="C25" s="53">
        <v>65.8</v>
      </c>
      <c r="D25" s="53">
        <v>66.5</v>
      </c>
      <c r="E25" s="100">
        <v>66.599999999999994</v>
      </c>
      <c r="F25" s="100">
        <v>66.7</v>
      </c>
      <c r="G25" s="100">
        <v>66.8</v>
      </c>
      <c r="H25" s="100">
        <v>67.2</v>
      </c>
      <c r="I25" s="100">
        <v>67.400000000000006</v>
      </c>
      <c r="J25" s="100">
        <v>67.5</v>
      </c>
      <c r="K25" s="187"/>
      <c r="L25" s="186"/>
      <c r="M25" s="186"/>
      <c r="N25" s="186"/>
      <c r="O25" s="186"/>
      <c r="P25" s="186"/>
      <c r="Q25" s="186"/>
    </row>
    <row r="26" spans="1:18" ht="15" customHeight="1" x14ac:dyDescent="0.2">
      <c r="A26" s="50" t="s">
        <v>17</v>
      </c>
      <c r="B26" s="51">
        <v>2448</v>
      </c>
      <c r="C26" s="51">
        <v>2473</v>
      </c>
      <c r="D26" s="51">
        <v>2540</v>
      </c>
      <c r="E26" s="113">
        <f>E27+E28</f>
        <v>2565</v>
      </c>
      <c r="F26" s="113">
        <v>2568</v>
      </c>
      <c r="G26" s="113">
        <v>2567</v>
      </c>
      <c r="H26" s="113">
        <v>2576</v>
      </c>
      <c r="I26" s="113">
        <v>2577</v>
      </c>
      <c r="J26" s="113">
        <v>2577</v>
      </c>
      <c r="K26" s="79"/>
      <c r="L26" s="6"/>
      <c r="M26" s="6"/>
      <c r="N26" s="6"/>
      <c r="O26" s="6"/>
      <c r="P26" s="6"/>
      <c r="Q26" s="6"/>
    </row>
    <row r="27" spans="1:18" ht="15" customHeight="1" x14ac:dyDescent="0.2">
      <c r="A27" s="54" t="s">
        <v>9</v>
      </c>
      <c r="B27" s="51">
        <v>2105</v>
      </c>
      <c r="C27" s="51">
        <v>2147</v>
      </c>
      <c r="D27" s="51">
        <v>2204</v>
      </c>
      <c r="E27" s="113">
        <v>2223</v>
      </c>
      <c r="F27" s="113">
        <v>2227</v>
      </c>
      <c r="G27" s="113">
        <v>2226</v>
      </c>
      <c r="H27" s="113">
        <v>2231</v>
      </c>
      <c r="I27" s="113">
        <v>2233</v>
      </c>
      <c r="J27" s="113">
        <v>2235</v>
      </c>
      <c r="K27" s="79"/>
      <c r="L27" s="7"/>
      <c r="M27" s="7"/>
      <c r="N27" s="7"/>
      <c r="O27" s="7"/>
      <c r="P27" s="7"/>
      <c r="Q27" s="7"/>
    </row>
    <row r="28" spans="1:18" ht="15" customHeight="1" x14ac:dyDescent="0.2">
      <c r="A28" s="54" t="s">
        <v>30</v>
      </c>
      <c r="B28" s="51">
        <v>344</v>
      </c>
      <c r="C28" s="51">
        <v>326</v>
      </c>
      <c r="D28" s="51">
        <v>335</v>
      </c>
      <c r="E28" s="113">
        <v>342</v>
      </c>
      <c r="F28" s="113">
        <v>341</v>
      </c>
      <c r="G28" s="113">
        <v>341</v>
      </c>
      <c r="H28" s="113">
        <v>345</v>
      </c>
      <c r="I28" s="113">
        <v>344</v>
      </c>
      <c r="J28" s="113">
        <v>342</v>
      </c>
      <c r="K28" s="16"/>
      <c r="L28" s="6"/>
      <c r="M28" s="6"/>
      <c r="N28" s="6"/>
      <c r="O28" s="6"/>
      <c r="P28" s="6"/>
      <c r="Q28" s="6"/>
    </row>
    <row r="29" spans="1:18" ht="15" customHeight="1" x14ac:dyDescent="0.2">
      <c r="A29" s="48" t="s">
        <v>18</v>
      </c>
      <c r="B29" s="49">
        <v>2380</v>
      </c>
      <c r="C29" s="49">
        <v>2403</v>
      </c>
      <c r="D29" s="49">
        <v>2465</v>
      </c>
      <c r="E29" s="112">
        <v>2486</v>
      </c>
      <c r="F29" s="112">
        <v>2487</v>
      </c>
      <c r="G29" s="112">
        <v>2485</v>
      </c>
      <c r="H29" s="112">
        <v>2494</v>
      </c>
      <c r="I29" s="112">
        <v>2494</v>
      </c>
      <c r="J29" s="112">
        <v>2493</v>
      </c>
      <c r="K29" s="189"/>
      <c r="L29" s="189"/>
      <c r="M29" s="189"/>
      <c r="N29" s="189"/>
      <c r="O29" s="189"/>
      <c r="P29" s="189"/>
      <c r="Q29" s="189"/>
    </row>
    <row r="30" spans="1:18" ht="15" customHeight="1" x14ac:dyDescent="0.2">
      <c r="A30" s="55" t="s">
        <v>19</v>
      </c>
      <c r="B30" s="56">
        <v>68.7</v>
      </c>
      <c r="C30" s="57">
        <v>69.599999999999994</v>
      </c>
      <c r="D30" s="56">
        <v>71.7</v>
      </c>
      <c r="E30" s="114">
        <v>72.5</v>
      </c>
      <c r="F30" s="114">
        <v>72.7</v>
      </c>
      <c r="G30" s="114">
        <v>72.8</v>
      </c>
      <c r="H30" s="114">
        <v>73.2</v>
      </c>
      <c r="I30" s="114">
        <v>73.2</v>
      </c>
      <c r="J30" s="114">
        <v>73.2</v>
      </c>
      <c r="K30" s="84"/>
    </row>
    <row r="31" spans="1:18" ht="15" customHeight="1" x14ac:dyDescent="0.2">
      <c r="A31" s="50" t="s">
        <v>20</v>
      </c>
      <c r="B31" s="51">
        <v>70</v>
      </c>
      <c r="C31" s="51">
        <v>70</v>
      </c>
      <c r="D31" s="51">
        <v>75</v>
      </c>
      <c r="E31" s="80">
        <v>79</v>
      </c>
      <c r="F31" s="80">
        <v>81</v>
      </c>
      <c r="G31" s="80">
        <v>82</v>
      </c>
      <c r="H31" s="80">
        <v>82</v>
      </c>
      <c r="I31" s="80">
        <v>83</v>
      </c>
      <c r="J31" s="80">
        <v>84</v>
      </c>
      <c r="K31" s="79"/>
      <c r="L31" s="6"/>
      <c r="M31" s="6"/>
      <c r="N31" s="6"/>
      <c r="O31" s="6"/>
      <c r="P31" s="6"/>
      <c r="Q31" s="6"/>
      <c r="R31" s="15"/>
    </row>
    <row r="32" spans="1:18" ht="15" customHeight="1" x14ac:dyDescent="0.2">
      <c r="A32" s="48" t="s">
        <v>26</v>
      </c>
      <c r="B32" s="49">
        <v>237</v>
      </c>
      <c r="C32" s="49">
        <v>234</v>
      </c>
      <c r="D32" s="49">
        <v>202</v>
      </c>
      <c r="E32" s="112">
        <v>184</v>
      </c>
      <c r="F32" s="112">
        <v>183</v>
      </c>
      <c r="G32" s="112">
        <v>185</v>
      </c>
      <c r="H32" s="112">
        <v>181</v>
      </c>
      <c r="I32" s="112">
        <v>182</v>
      </c>
      <c r="J32" s="112">
        <v>183</v>
      </c>
      <c r="K32" s="79"/>
      <c r="L32" s="190"/>
      <c r="M32" s="190"/>
      <c r="N32" s="190"/>
      <c r="O32" s="190"/>
      <c r="P32" s="190"/>
      <c r="Q32" s="190"/>
    </row>
    <row r="33" spans="1:20" ht="15" customHeight="1" x14ac:dyDescent="0.2">
      <c r="A33" s="55" t="s">
        <v>25</v>
      </c>
      <c r="B33" s="56">
        <v>8.8000000000000007</v>
      </c>
      <c r="C33" s="56">
        <v>8.6</v>
      </c>
      <c r="D33" s="56">
        <v>7.4</v>
      </c>
      <c r="E33" s="101">
        <v>6.7</v>
      </c>
      <c r="F33" s="101">
        <v>6.7</v>
      </c>
      <c r="G33" s="101">
        <v>6.7</v>
      </c>
      <c r="H33" s="101">
        <v>6.6</v>
      </c>
      <c r="I33" s="101">
        <v>6.6</v>
      </c>
      <c r="J33" s="101">
        <v>6.6</v>
      </c>
      <c r="K33" s="81"/>
      <c r="L33" s="7"/>
      <c r="M33" s="7"/>
      <c r="N33" s="7"/>
      <c r="O33" s="7"/>
      <c r="P33" s="7"/>
      <c r="Q33" s="7"/>
    </row>
    <row r="34" spans="1:20" ht="15" x14ac:dyDescent="0.2">
      <c r="A34" s="45"/>
      <c r="B34" s="16"/>
      <c r="C34" s="16"/>
      <c r="D34" s="58"/>
      <c r="E34" s="125"/>
      <c r="F34" s="125"/>
      <c r="G34" s="125"/>
      <c r="H34" s="125"/>
      <c r="I34" s="125"/>
      <c r="J34" s="125"/>
      <c r="K34" s="16"/>
      <c r="L34"/>
      <c r="M34"/>
      <c r="N34"/>
    </row>
    <row r="35" spans="1:20" ht="15" x14ac:dyDescent="0.2">
      <c r="A35" s="59"/>
      <c r="B35" s="16"/>
      <c r="C35" s="16"/>
      <c r="D35" s="58"/>
      <c r="E35" s="58"/>
      <c r="F35" s="58"/>
      <c r="G35" s="58"/>
      <c r="H35" s="58"/>
      <c r="I35" s="58"/>
      <c r="J35" s="58"/>
      <c r="K35" s="16"/>
      <c r="L35"/>
      <c r="M35"/>
      <c r="N35"/>
    </row>
    <row r="36" spans="1:20" ht="15" x14ac:dyDescent="0.2">
      <c r="A36" s="60" t="s">
        <v>13</v>
      </c>
      <c r="B36" s="61">
        <v>0.7</v>
      </c>
      <c r="C36" s="61">
        <v>2.4</v>
      </c>
      <c r="D36" s="61">
        <v>2.2999999999999998</v>
      </c>
      <c r="E36" s="115">
        <v>0.8</v>
      </c>
      <c r="F36" s="116">
        <v>0.1</v>
      </c>
      <c r="G36" s="116">
        <v>-0.3</v>
      </c>
      <c r="H36" s="116">
        <v>0</v>
      </c>
      <c r="I36" s="116">
        <v>-0.1</v>
      </c>
      <c r="J36" s="116">
        <v>-0.1</v>
      </c>
      <c r="K36" s="85"/>
      <c r="L36" s="3"/>
      <c r="M36" s="7"/>
      <c r="N36" s="3"/>
      <c r="O36" s="3"/>
    </row>
    <row r="37" spans="1:20" ht="15" x14ac:dyDescent="0.2">
      <c r="A37" s="62" t="s">
        <v>14</v>
      </c>
      <c r="B37" s="63">
        <v>1.4</v>
      </c>
      <c r="C37" s="63">
        <v>2.9</v>
      </c>
      <c r="D37" s="63">
        <v>2.8</v>
      </c>
      <c r="E37" s="117">
        <v>0.9</v>
      </c>
      <c r="F37" s="117">
        <v>0.1</v>
      </c>
      <c r="G37" s="117">
        <v>-0.4</v>
      </c>
      <c r="H37" s="117">
        <v>0</v>
      </c>
      <c r="I37" s="117">
        <v>-0.1</v>
      </c>
      <c r="J37" s="117">
        <v>-0.1</v>
      </c>
      <c r="K37" s="85"/>
      <c r="L37" s="3"/>
      <c r="M37" s="7"/>
      <c r="N37" s="3"/>
      <c r="O37" s="3"/>
    </row>
    <row r="38" spans="1:20" ht="15" x14ac:dyDescent="0.2">
      <c r="A38" s="64" t="s">
        <v>11</v>
      </c>
      <c r="B38" s="65">
        <v>-1.1000000000000001</v>
      </c>
      <c r="C38" s="65">
        <v>1.1000000000000001</v>
      </c>
      <c r="D38" s="65">
        <v>1.3</v>
      </c>
      <c r="E38" s="118">
        <v>0.3</v>
      </c>
      <c r="F38" s="118">
        <v>0.1</v>
      </c>
      <c r="G38" s="118">
        <v>0</v>
      </c>
      <c r="H38" s="118">
        <v>0</v>
      </c>
      <c r="I38" s="118">
        <v>0</v>
      </c>
      <c r="J38" s="118">
        <v>0</v>
      </c>
      <c r="K38" s="85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customHeight="1" x14ac:dyDescent="0.2">
      <c r="A39" s="66"/>
      <c r="B39" s="44"/>
      <c r="C39" s="44"/>
      <c r="D39" s="44"/>
      <c r="E39" s="44"/>
      <c r="F39" s="44"/>
      <c r="G39" s="44"/>
      <c r="H39" s="44"/>
      <c r="I39" s="44"/>
      <c r="J39" s="44"/>
      <c r="K39" s="16"/>
      <c r="L39" s="4"/>
      <c r="M39"/>
    </row>
    <row r="40" spans="1:20" ht="15.75" x14ac:dyDescent="0.25">
      <c r="A40" s="47" t="s">
        <v>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/>
      <c r="M40"/>
    </row>
    <row r="41" spans="1:20" ht="15" x14ac:dyDescent="0.2">
      <c r="A41" s="22"/>
      <c r="B41" s="22">
        <v>2016</v>
      </c>
      <c r="C41" s="22">
        <v>2017</v>
      </c>
      <c r="D41" s="22">
        <v>2018</v>
      </c>
      <c r="E41" s="23">
        <v>2019</v>
      </c>
      <c r="F41" s="23">
        <v>2020</v>
      </c>
      <c r="G41" s="23">
        <v>2021</v>
      </c>
      <c r="H41" s="23">
        <v>2022</v>
      </c>
      <c r="I41" s="23">
        <v>2023</v>
      </c>
      <c r="J41" s="23">
        <v>2024</v>
      </c>
      <c r="K41" s="16"/>
      <c r="L41"/>
      <c r="M41"/>
    </row>
    <row r="42" spans="1:20" ht="25.5" x14ac:dyDescent="0.2">
      <c r="A42" s="67" t="s">
        <v>31</v>
      </c>
      <c r="B42" s="68">
        <v>1.4</v>
      </c>
      <c r="C42" s="68">
        <v>1.8</v>
      </c>
      <c r="D42" s="68">
        <v>3.9</v>
      </c>
      <c r="E42" s="119">
        <v>3.4</v>
      </c>
      <c r="F42" s="120">
        <v>2.6</v>
      </c>
      <c r="G42" s="119">
        <v>2.2000000000000002</v>
      </c>
      <c r="H42" s="119">
        <v>2.6</v>
      </c>
      <c r="I42" s="119">
        <v>2.7</v>
      </c>
      <c r="J42" s="119">
        <v>2.8</v>
      </c>
      <c r="K42" s="16"/>
      <c r="L42" s="16"/>
      <c r="M42" s="16"/>
      <c r="N42" s="16"/>
      <c r="O42" s="16"/>
      <c r="P42" s="16"/>
      <c r="Q42"/>
    </row>
    <row r="43" spans="1:20" ht="30" customHeight="1" x14ac:dyDescent="0.2">
      <c r="A43" s="27" t="s">
        <v>34</v>
      </c>
      <c r="B43" s="69">
        <v>2.1</v>
      </c>
      <c r="C43" s="69">
        <v>3.4</v>
      </c>
      <c r="D43" s="69">
        <v>5</v>
      </c>
      <c r="E43" s="121">
        <v>3.3</v>
      </c>
      <c r="F43" s="121">
        <v>2.6</v>
      </c>
      <c r="G43" s="117">
        <v>2.2999999999999998</v>
      </c>
      <c r="H43" s="117">
        <v>2.8</v>
      </c>
      <c r="I43" s="117">
        <v>2.9</v>
      </c>
      <c r="J43" s="117">
        <v>3</v>
      </c>
      <c r="K43" s="16"/>
      <c r="L43" s="16"/>
      <c r="M43" s="16"/>
      <c r="N43" s="16"/>
      <c r="O43" s="16"/>
      <c r="P43" s="16"/>
    </row>
    <row r="44" spans="1:20" ht="30" customHeight="1" x14ac:dyDescent="0.2">
      <c r="A44" s="70" t="s">
        <v>28</v>
      </c>
      <c r="B44" s="71">
        <v>-0.3</v>
      </c>
      <c r="C44" s="71">
        <v>-0.9</v>
      </c>
      <c r="D44" s="72">
        <v>2.7</v>
      </c>
      <c r="E44" s="122">
        <v>3.4</v>
      </c>
      <c r="F44" s="123">
        <v>2.4</v>
      </c>
      <c r="G44" s="122">
        <v>2.1</v>
      </c>
      <c r="H44" s="123">
        <v>2.1</v>
      </c>
      <c r="I44" s="123">
        <v>2</v>
      </c>
      <c r="J44" s="123">
        <v>2</v>
      </c>
      <c r="K44" s="16"/>
      <c r="L44" s="16"/>
      <c r="M44" s="16"/>
      <c r="N44" s="16"/>
      <c r="O44" s="16"/>
      <c r="P44" s="16"/>
    </row>
    <row r="45" spans="1:20" ht="15" x14ac:dyDescent="0.2">
      <c r="A45" s="73" t="s">
        <v>35</v>
      </c>
      <c r="B45" s="44"/>
      <c r="C45" s="44"/>
      <c r="D45" s="44"/>
      <c r="E45" s="44"/>
      <c r="F45" s="44"/>
      <c r="G45" s="44"/>
      <c r="H45" s="44"/>
      <c r="I45" s="44"/>
      <c r="J45" s="44"/>
      <c r="K45" s="16"/>
      <c r="L45"/>
      <c r="M45" s="4"/>
    </row>
    <row r="46" spans="1:20" ht="15" x14ac:dyDescent="0.2">
      <c r="A46" s="74" t="s">
        <v>0</v>
      </c>
      <c r="B46" s="44"/>
      <c r="C46" s="44"/>
      <c r="D46" s="44"/>
      <c r="E46" s="44"/>
      <c r="F46" s="44"/>
      <c r="G46" s="16"/>
      <c r="H46" s="16"/>
      <c r="I46" s="16"/>
      <c r="J46" s="16"/>
      <c r="K46" s="16"/>
      <c r="L46"/>
      <c r="M46"/>
    </row>
    <row r="47" spans="1:20" ht="15" x14ac:dyDescent="0.2">
      <c r="A47" s="16"/>
      <c r="B47" s="44"/>
      <c r="C47" s="44"/>
      <c r="D47" s="44"/>
      <c r="E47" s="44"/>
      <c r="F47" s="44"/>
      <c r="G47" s="16"/>
      <c r="H47" s="16"/>
      <c r="I47" s="16"/>
      <c r="J47" s="16"/>
      <c r="K47" s="16"/>
      <c r="L47"/>
      <c r="M47"/>
    </row>
    <row r="48" spans="1:20" ht="15.95" customHeight="1" x14ac:dyDescent="0.2">
      <c r="A48" s="75" t="s">
        <v>10</v>
      </c>
      <c r="B48" s="76">
        <v>217.4</v>
      </c>
      <c r="C48" s="76">
        <v>225.8</v>
      </c>
      <c r="D48" s="76">
        <v>234.4</v>
      </c>
      <c r="E48" s="124">
        <v>241.5</v>
      </c>
      <c r="F48" s="124">
        <v>248</v>
      </c>
      <c r="G48" s="124">
        <v>255.8</v>
      </c>
      <c r="H48" s="124">
        <v>264</v>
      </c>
      <c r="I48" s="124">
        <v>273.39999999999998</v>
      </c>
      <c r="J48" s="124">
        <v>283</v>
      </c>
      <c r="K48" s="16"/>
      <c r="L48"/>
      <c r="M48"/>
      <c r="N48"/>
      <c r="O48"/>
      <c r="P48"/>
      <c r="Q48"/>
    </row>
    <row r="49" spans="1:18" ht="15.95" customHeight="1" x14ac:dyDescent="0.2">
      <c r="A49" s="62" t="s">
        <v>1</v>
      </c>
      <c r="B49" s="63">
        <v>2.8</v>
      </c>
      <c r="C49" s="63">
        <v>3.8</v>
      </c>
      <c r="D49" s="63">
        <v>3.8</v>
      </c>
      <c r="E49" s="117">
        <v>3</v>
      </c>
      <c r="F49" s="117">
        <v>2.7</v>
      </c>
      <c r="G49" s="117">
        <v>3.1</v>
      </c>
      <c r="H49" s="117">
        <v>3.2</v>
      </c>
      <c r="I49" s="117">
        <v>3.5</v>
      </c>
      <c r="J49" s="117">
        <v>3.5</v>
      </c>
      <c r="K49" s="16"/>
      <c r="L49"/>
      <c r="M49"/>
      <c r="N49"/>
    </row>
    <row r="50" spans="1:18" ht="15.95" customHeight="1" x14ac:dyDescent="0.2">
      <c r="A50" s="64" t="s">
        <v>3</v>
      </c>
      <c r="B50" s="65">
        <v>2.6</v>
      </c>
      <c r="C50" s="65">
        <v>3.1</v>
      </c>
      <c r="D50" s="65">
        <v>1.7</v>
      </c>
      <c r="E50" s="118">
        <v>1.3</v>
      </c>
      <c r="F50" s="118">
        <v>1.1000000000000001</v>
      </c>
      <c r="G50" s="118">
        <v>1.3</v>
      </c>
      <c r="H50" s="118">
        <v>1.4</v>
      </c>
      <c r="I50" s="118">
        <v>1.5</v>
      </c>
      <c r="J50" s="118">
        <v>1.5</v>
      </c>
      <c r="K50" s="16"/>
      <c r="L50"/>
      <c r="M50"/>
    </row>
    <row r="51" spans="1:18" ht="15" x14ac:dyDescent="0.2">
      <c r="A51" s="22"/>
      <c r="B51" s="22">
        <v>2016</v>
      </c>
      <c r="C51" s="22">
        <v>2017</v>
      </c>
      <c r="D51" s="22">
        <v>2018</v>
      </c>
      <c r="E51" s="23">
        <v>2019</v>
      </c>
      <c r="F51" s="23">
        <v>2020</v>
      </c>
      <c r="G51" s="23">
        <v>2021</v>
      </c>
      <c r="H51" s="23">
        <v>2022</v>
      </c>
      <c r="I51" s="23">
        <v>2023</v>
      </c>
      <c r="J51" s="23">
        <v>2024</v>
      </c>
      <c r="K51" s="16"/>
      <c r="L51"/>
      <c r="M51"/>
    </row>
    <row r="52" spans="1:18" ht="15" customHeight="1" x14ac:dyDescent="0.2">
      <c r="A52" s="8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/>
      <c r="M52"/>
      <c r="N52"/>
      <c r="O52"/>
    </row>
    <row r="53" spans="1:18" ht="15" customHeight="1" x14ac:dyDescent="0.2">
      <c r="A53" s="87"/>
      <c r="B53" s="88"/>
      <c r="C53" s="89"/>
      <c r="D53" s="90"/>
      <c r="E53" s="89"/>
      <c r="F53" s="89"/>
      <c r="G53" s="89"/>
      <c r="H53" s="89"/>
      <c r="I53" s="89"/>
      <c r="J53" s="89"/>
      <c r="K53" s="88"/>
      <c r="L53" s="9"/>
      <c r="M53" s="5"/>
      <c r="N53" s="5"/>
      <c r="O53" s="5"/>
      <c r="P53" s="5"/>
      <c r="Q53" s="5"/>
      <c r="R53" s="5"/>
    </row>
    <row r="54" spans="1:18" ht="15" x14ac:dyDescent="0.2">
      <c r="A54" s="92"/>
      <c r="B54" s="93"/>
      <c r="C54" s="93"/>
      <c r="D54" s="89"/>
      <c r="E54" s="93"/>
      <c r="F54" s="93"/>
      <c r="G54" s="93"/>
      <c r="H54" s="16"/>
      <c r="I54" s="16"/>
      <c r="J54" s="16"/>
      <c r="K54" s="16"/>
      <c r="L54"/>
      <c r="M54"/>
      <c r="N54"/>
      <c r="O54"/>
      <c r="P54"/>
      <c r="Q54"/>
      <c r="R54"/>
    </row>
    <row r="55" spans="1:18" ht="15" x14ac:dyDescent="0.2">
      <c r="A55" s="92"/>
      <c r="B55" s="93"/>
      <c r="C55" s="93"/>
      <c r="D55" s="93"/>
      <c r="E55" s="94"/>
      <c r="F55" s="93"/>
      <c r="G55" s="16"/>
      <c r="H55" s="16"/>
      <c r="I55" s="16"/>
      <c r="J55" s="16"/>
      <c r="K55" s="16"/>
      <c r="L55"/>
      <c r="M55"/>
      <c r="N55"/>
      <c r="O55"/>
    </row>
    <row r="56" spans="1:18" x14ac:dyDescent="0.2">
      <c r="A56" s="16"/>
      <c r="B56" s="93"/>
      <c r="C56" s="93"/>
      <c r="D56" s="94"/>
      <c r="E56" s="95"/>
      <c r="F56" s="94"/>
      <c r="G56" s="16"/>
      <c r="H56" s="16"/>
      <c r="I56" s="16"/>
      <c r="J56" s="16"/>
      <c r="K56" s="16"/>
    </row>
    <row r="57" spans="1:18" x14ac:dyDescent="0.2">
      <c r="A57" s="92"/>
      <c r="B57" s="93"/>
      <c r="C57" s="93"/>
      <c r="D57" s="93"/>
      <c r="E57" s="93"/>
      <c r="F57" s="93"/>
      <c r="G57" s="94"/>
      <c r="H57" s="16"/>
      <c r="I57" s="16"/>
      <c r="J57" s="16"/>
      <c r="K57" s="16"/>
    </row>
    <row r="58" spans="1:18" x14ac:dyDescent="0.2">
      <c r="A58" s="92"/>
      <c r="B58" s="16"/>
      <c r="C58" s="16"/>
      <c r="D58" s="16"/>
      <c r="E58" s="16"/>
      <c r="F58" s="16"/>
      <c r="G58" s="93"/>
      <c r="H58" s="16"/>
      <c r="I58" s="16"/>
      <c r="J58" s="16"/>
      <c r="K58" s="16"/>
    </row>
    <row r="60" spans="1:18" x14ac:dyDescent="0.2">
      <c r="A60" s="92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8" x14ac:dyDescent="0.2">
      <c r="A61" s="92"/>
      <c r="B61" s="16"/>
      <c r="C61" s="16"/>
      <c r="D61" s="16"/>
      <c r="E61" s="16"/>
      <c r="F61" s="16"/>
      <c r="G61" s="16"/>
      <c r="H61" s="16"/>
      <c r="I61" s="16"/>
      <c r="J61" s="16"/>
      <c r="K61" s="16"/>
    </row>
  </sheetData>
  <phoneticPr fontId="0" type="noConversion"/>
  <pageMargins left="0.25" right="0.25" top="0.75" bottom="0.75" header="0.3" footer="0.3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580C-FCF0-4240-BE58-CB5F7FBAE6A4}">
  <dimension ref="A1:T61"/>
  <sheetViews>
    <sheetView topLeftCell="A21" zoomScaleNormal="100" workbookViewId="0">
      <selection activeCell="F17" sqref="F17"/>
    </sheetView>
  </sheetViews>
  <sheetFormatPr defaultColWidth="8.88671875" defaultRowHeight="12.75" x14ac:dyDescent="0.2"/>
  <cols>
    <col min="1" max="1" width="28" style="2" customWidth="1"/>
    <col min="2" max="2" width="8.21875" style="2" customWidth="1"/>
    <col min="3" max="14" width="6.77734375" style="2" customWidth="1"/>
    <col min="15" max="16384" width="8.88671875" style="2"/>
  </cols>
  <sheetData>
    <row r="1" spans="1:16" ht="14.25" x14ac:dyDescent="0.2">
      <c r="A1" s="17" t="s">
        <v>2</v>
      </c>
      <c r="B1" s="17" t="s">
        <v>39</v>
      </c>
      <c r="C1" s="16"/>
      <c r="D1" s="16"/>
      <c r="E1" s="16"/>
      <c r="F1" s="16"/>
      <c r="G1" s="16"/>
      <c r="H1" s="16"/>
      <c r="I1" s="16"/>
      <c r="J1" s="16"/>
      <c r="K1" s="16"/>
    </row>
    <row r="2" spans="1:16" ht="14.25" x14ac:dyDescent="0.2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14.25" x14ac:dyDescent="0.2">
      <c r="A3" s="17" t="s">
        <v>24</v>
      </c>
      <c r="B3" s="18" t="s">
        <v>40</v>
      </c>
      <c r="C3" s="16"/>
      <c r="D3" s="16"/>
      <c r="E3" s="16"/>
      <c r="F3" s="16"/>
      <c r="G3" s="16"/>
      <c r="H3" s="16"/>
      <c r="I3" s="16"/>
      <c r="J3" s="16"/>
      <c r="K3" s="16"/>
    </row>
    <row r="5" spans="1:16" ht="15.75" x14ac:dyDescent="0.25">
      <c r="A5" s="19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6" ht="15.75" x14ac:dyDescent="0.25">
      <c r="A6" s="20"/>
      <c r="B6" s="16"/>
      <c r="C6" s="16"/>
      <c r="D6" s="16"/>
      <c r="E6" s="16"/>
      <c r="F6" s="16"/>
      <c r="G6" s="16"/>
      <c r="H6" s="16"/>
      <c r="I6" s="16"/>
      <c r="J6" s="16"/>
      <c r="K6" s="16"/>
      <c r="L6"/>
      <c r="M6"/>
      <c r="N6"/>
      <c r="O6"/>
    </row>
    <row r="7" spans="1:16" ht="15.75" x14ac:dyDescent="0.25">
      <c r="A7" s="21" t="s">
        <v>12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/>
      <c r="M7"/>
      <c r="N7"/>
      <c r="O7"/>
    </row>
    <row r="8" spans="1:16" ht="15" x14ac:dyDescent="0.2">
      <c r="A8" s="22"/>
      <c r="B8" s="22">
        <v>2016</v>
      </c>
      <c r="C8" s="22">
        <v>2017</v>
      </c>
      <c r="D8" s="22">
        <v>2018</v>
      </c>
      <c r="E8" s="23">
        <v>2019</v>
      </c>
      <c r="F8" s="23">
        <v>2020</v>
      </c>
      <c r="G8" s="23">
        <v>2021</v>
      </c>
      <c r="H8" s="23">
        <v>2022</v>
      </c>
      <c r="I8" s="23">
        <v>2023</v>
      </c>
      <c r="J8" s="23">
        <v>2024</v>
      </c>
      <c r="K8" s="77"/>
      <c r="L8" s="10"/>
      <c r="M8"/>
    </row>
    <row r="9" spans="1:16" ht="15" x14ac:dyDescent="0.2">
      <c r="A9" s="24" t="s">
        <v>21</v>
      </c>
      <c r="B9" s="25">
        <v>0.4</v>
      </c>
      <c r="C9" s="26">
        <v>0.7</v>
      </c>
      <c r="D9" s="26">
        <v>1.1000000000000001</v>
      </c>
      <c r="E9" s="96">
        <v>1.3</v>
      </c>
      <c r="F9" s="96">
        <v>1.4</v>
      </c>
      <c r="G9" s="96">
        <v>1.5</v>
      </c>
      <c r="H9" s="96">
        <v>1.5</v>
      </c>
      <c r="I9" s="96">
        <v>1.7</v>
      </c>
      <c r="J9" s="96">
        <v>1.7</v>
      </c>
      <c r="K9" s="16"/>
      <c r="L9" s="10"/>
      <c r="M9"/>
    </row>
    <row r="10" spans="1:16" ht="15" x14ac:dyDescent="0.2">
      <c r="A10" s="27" t="s">
        <v>22</v>
      </c>
      <c r="B10" s="28">
        <v>0.9</v>
      </c>
      <c r="C10" s="28">
        <v>0.2</v>
      </c>
      <c r="D10" s="28">
        <v>1.8</v>
      </c>
      <c r="E10" s="97">
        <v>2.6</v>
      </c>
      <c r="F10" s="97">
        <v>3</v>
      </c>
      <c r="G10" s="97">
        <v>2.9</v>
      </c>
      <c r="H10" s="97">
        <v>2.9</v>
      </c>
      <c r="I10" s="97">
        <v>3.2</v>
      </c>
      <c r="J10" s="97">
        <v>3.2</v>
      </c>
      <c r="K10" s="78"/>
      <c r="L10" s="7"/>
      <c r="M10" s="10"/>
      <c r="N10" s="10"/>
    </row>
    <row r="11" spans="1:16" ht="15" customHeight="1" x14ac:dyDescent="0.2">
      <c r="A11" s="29" t="s">
        <v>33</v>
      </c>
      <c r="B11" s="30">
        <v>2519</v>
      </c>
      <c r="C11" s="31">
        <v>2534</v>
      </c>
      <c r="D11" s="30">
        <v>2548</v>
      </c>
      <c r="E11" s="30">
        <v>2585</v>
      </c>
      <c r="F11" s="126">
        <v>2621</v>
      </c>
      <c r="G11" s="126">
        <v>2666</v>
      </c>
      <c r="H11" s="126">
        <v>2714</v>
      </c>
      <c r="I11" s="126">
        <v>2762</v>
      </c>
      <c r="J11" s="126">
        <v>2817</v>
      </c>
      <c r="K11" s="16"/>
      <c r="M11"/>
      <c r="N11"/>
      <c r="O11"/>
      <c r="P11"/>
    </row>
    <row r="12" spans="1:16" ht="15" customHeight="1" x14ac:dyDescent="0.2">
      <c r="A12" s="32" t="s">
        <v>4</v>
      </c>
      <c r="B12" s="33">
        <v>0</v>
      </c>
      <c r="C12" s="34">
        <v>0.6</v>
      </c>
      <c r="D12" s="33">
        <v>0.6</v>
      </c>
      <c r="E12" s="33">
        <v>1.5</v>
      </c>
      <c r="F12" s="98">
        <v>1.4000000000000012</v>
      </c>
      <c r="G12" s="98">
        <v>1.7</v>
      </c>
      <c r="H12" s="98">
        <v>1.8</v>
      </c>
      <c r="I12" s="98">
        <v>1.8</v>
      </c>
      <c r="J12" s="98">
        <v>2</v>
      </c>
      <c r="K12" s="16"/>
      <c r="L12"/>
      <c r="M12"/>
    </row>
    <row r="13" spans="1:16" ht="15" customHeight="1" x14ac:dyDescent="0.2">
      <c r="A13" s="29" t="s">
        <v>5</v>
      </c>
      <c r="B13" s="35">
        <v>1.373</v>
      </c>
      <c r="C13" s="36">
        <v>1.389</v>
      </c>
      <c r="D13" s="35">
        <v>1.391</v>
      </c>
      <c r="E13" s="35">
        <v>1.417</v>
      </c>
      <c r="F13" s="127">
        <v>1.448</v>
      </c>
      <c r="G13" s="127">
        <v>1.4870000000000001</v>
      </c>
      <c r="H13" s="127">
        <v>1.5249999999999999</v>
      </c>
      <c r="I13" s="127">
        <v>1.5649999999999999</v>
      </c>
      <c r="J13" s="127">
        <v>1.61</v>
      </c>
      <c r="K13" s="16"/>
      <c r="L13" s="8"/>
      <c r="M13" s="7"/>
      <c r="N13" s="8"/>
      <c r="O13" s="8"/>
      <c r="P13" s="8"/>
    </row>
    <row r="14" spans="1:16" ht="15" customHeight="1" x14ac:dyDescent="0.2">
      <c r="A14" s="32" t="s">
        <v>4</v>
      </c>
      <c r="B14" s="33">
        <v>0.7</v>
      </c>
      <c r="C14" s="34">
        <v>1.2</v>
      </c>
      <c r="D14" s="33">
        <v>0.1</v>
      </c>
      <c r="E14" s="33">
        <v>1.9</v>
      </c>
      <c r="F14" s="98">
        <v>2.2000000000000002</v>
      </c>
      <c r="G14" s="98">
        <v>2.7</v>
      </c>
      <c r="H14" s="98">
        <v>2.6</v>
      </c>
      <c r="I14" s="98">
        <v>2.6</v>
      </c>
      <c r="J14" s="98">
        <v>2.9</v>
      </c>
      <c r="K14" s="16"/>
      <c r="L14"/>
      <c r="M14"/>
    </row>
    <row r="15" spans="1:16" ht="15" customHeight="1" x14ac:dyDescent="0.2">
      <c r="A15" s="37" t="s">
        <v>29</v>
      </c>
      <c r="B15" s="38">
        <v>1631</v>
      </c>
      <c r="C15" s="39">
        <v>1617</v>
      </c>
      <c r="D15" s="38">
        <v>1617</v>
      </c>
      <c r="E15" s="38">
        <v>1617</v>
      </c>
      <c r="F15" s="99">
        <v>1635</v>
      </c>
      <c r="G15" s="99">
        <v>1658</v>
      </c>
      <c r="H15" s="99">
        <v>1683</v>
      </c>
      <c r="I15" s="99">
        <v>1708</v>
      </c>
      <c r="J15" s="99">
        <v>1737</v>
      </c>
      <c r="K15" s="16"/>
      <c r="L15"/>
      <c r="M15"/>
      <c r="N15"/>
      <c r="O15"/>
      <c r="P15"/>
    </row>
    <row r="16" spans="1:16" ht="15" customHeight="1" x14ac:dyDescent="0.2">
      <c r="A16" s="32" t="s">
        <v>4</v>
      </c>
      <c r="B16" s="33">
        <v>-0.4</v>
      </c>
      <c r="C16" s="34">
        <v>-0.9</v>
      </c>
      <c r="D16" s="33">
        <v>0</v>
      </c>
      <c r="E16" s="33">
        <v>0</v>
      </c>
      <c r="F16" s="98">
        <v>1.1000000000000001</v>
      </c>
      <c r="G16" s="98">
        <v>1.4000000000000012</v>
      </c>
      <c r="H16" s="98">
        <v>1.5</v>
      </c>
      <c r="I16" s="98">
        <v>1.5</v>
      </c>
      <c r="J16" s="98">
        <v>1.7</v>
      </c>
      <c r="K16" s="16"/>
      <c r="L16"/>
      <c r="M16"/>
    </row>
    <row r="17" spans="1:18" ht="15" customHeight="1" x14ac:dyDescent="0.2">
      <c r="A17" s="22" t="s">
        <v>27</v>
      </c>
      <c r="B17" s="40">
        <v>0.96799999999999997</v>
      </c>
      <c r="C17" s="41">
        <v>0.96343999999999996</v>
      </c>
      <c r="D17" s="41">
        <v>0.96101999999999999</v>
      </c>
      <c r="E17" s="41">
        <v>0.95721999999999996</v>
      </c>
      <c r="F17" s="128">
        <v>0.95199999999999996</v>
      </c>
      <c r="G17" s="128">
        <v>0.94699999999999995</v>
      </c>
      <c r="H17" s="128">
        <v>0.94199999999999995</v>
      </c>
      <c r="I17" s="128">
        <v>0.93600000000000005</v>
      </c>
      <c r="J17" s="128">
        <v>0.93</v>
      </c>
      <c r="K17" s="16"/>
      <c r="L17" s="10"/>
      <c r="M17" s="10"/>
      <c r="N17" s="10"/>
    </row>
    <row r="18" spans="1:18" ht="15" customHeight="1" x14ac:dyDescent="0.2">
      <c r="A18" s="43" t="s">
        <v>36</v>
      </c>
      <c r="B18" s="44"/>
      <c r="C18" s="16"/>
      <c r="D18" s="16"/>
      <c r="E18" s="16"/>
      <c r="F18" s="16"/>
      <c r="G18" s="16"/>
      <c r="H18" s="16"/>
      <c r="I18" s="16"/>
      <c r="J18" s="16"/>
      <c r="K18" s="16"/>
      <c r="L18"/>
      <c r="M18"/>
    </row>
    <row r="19" spans="1:18" ht="15" customHeight="1" x14ac:dyDescent="0.2">
      <c r="A19" s="45" t="s">
        <v>32</v>
      </c>
      <c r="B19" s="44"/>
      <c r="C19" s="16"/>
      <c r="D19" s="16"/>
      <c r="E19" s="16"/>
      <c r="F19" s="16"/>
      <c r="G19" s="16"/>
      <c r="H19" s="16"/>
      <c r="I19" s="16"/>
      <c r="J19" s="16"/>
      <c r="K19" s="16"/>
      <c r="L19"/>
      <c r="M19"/>
    </row>
    <row r="20" spans="1:18" ht="15" customHeight="1" x14ac:dyDescent="0.2">
      <c r="A20" s="46"/>
      <c r="B20" s="44"/>
      <c r="C20" s="16"/>
      <c r="D20" s="16"/>
      <c r="E20" s="16"/>
      <c r="F20" s="16"/>
      <c r="G20" s="16"/>
      <c r="H20" s="16"/>
      <c r="I20" s="16"/>
      <c r="J20" s="16"/>
      <c r="K20" s="16"/>
      <c r="L20"/>
      <c r="M20"/>
    </row>
    <row r="21" spans="1:18" ht="16.5" customHeight="1" x14ac:dyDescent="0.25">
      <c r="A21" s="47" t="s">
        <v>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1"/>
      <c r="M21"/>
      <c r="N21"/>
      <c r="O21" s="4"/>
      <c r="P21" s="4"/>
    </row>
    <row r="22" spans="1:18" ht="15" x14ac:dyDescent="0.2">
      <c r="A22" s="22"/>
      <c r="B22" s="22">
        <v>2016</v>
      </c>
      <c r="C22" s="22">
        <v>2017</v>
      </c>
      <c r="D22" s="22">
        <v>2018</v>
      </c>
      <c r="E22" s="23">
        <v>2019</v>
      </c>
      <c r="F22" s="23">
        <v>2020</v>
      </c>
      <c r="G22" s="23">
        <v>2021</v>
      </c>
      <c r="H22" s="23">
        <v>2022</v>
      </c>
      <c r="I22" s="23">
        <v>2023</v>
      </c>
      <c r="J22" s="23">
        <v>2024</v>
      </c>
      <c r="K22" s="16"/>
      <c r="L22"/>
      <c r="M22" s="4"/>
      <c r="N22"/>
    </row>
    <row r="23" spans="1:18" ht="15" customHeight="1" x14ac:dyDescent="0.2">
      <c r="A23" s="48" t="s">
        <v>15</v>
      </c>
      <c r="B23" s="49">
        <v>4109</v>
      </c>
      <c r="C23" s="49">
        <v>4114</v>
      </c>
      <c r="D23" s="49">
        <v>4124</v>
      </c>
      <c r="E23" s="83">
        <v>4126</v>
      </c>
      <c r="F23" s="83">
        <v>4127</v>
      </c>
      <c r="G23" s="83">
        <v>4117</v>
      </c>
      <c r="H23" s="83">
        <v>4105</v>
      </c>
      <c r="I23" s="83">
        <v>4094</v>
      </c>
      <c r="J23" s="83">
        <v>4086</v>
      </c>
      <c r="K23" s="16"/>
      <c r="L23" s="6"/>
      <c r="M23" s="6"/>
      <c r="N23"/>
    </row>
    <row r="24" spans="1:18" ht="15" customHeight="1" x14ac:dyDescent="0.2">
      <c r="A24" s="50" t="s">
        <v>16</v>
      </c>
      <c r="B24" s="51">
        <v>2685</v>
      </c>
      <c r="C24" s="51">
        <v>2707</v>
      </c>
      <c r="D24" s="51">
        <v>2742</v>
      </c>
      <c r="E24" s="80">
        <v>2744</v>
      </c>
      <c r="F24" s="80">
        <v>2749</v>
      </c>
      <c r="G24" s="80">
        <v>2753</v>
      </c>
      <c r="H24" s="80">
        <v>2757</v>
      </c>
      <c r="I24" s="80">
        <v>2759</v>
      </c>
      <c r="J24" s="80">
        <v>2763</v>
      </c>
      <c r="K24" s="79"/>
      <c r="L24" s="6"/>
      <c r="M24" s="6"/>
      <c r="N24" s="6"/>
      <c r="O24" s="6"/>
    </row>
    <row r="25" spans="1:18" ht="15" customHeight="1" x14ac:dyDescent="0.2">
      <c r="A25" s="52" t="s">
        <v>6</v>
      </c>
      <c r="B25" s="53">
        <v>65.3</v>
      </c>
      <c r="C25" s="53">
        <v>65.8</v>
      </c>
      <c r="D25" s="53">
        <v>66.5</v>
      </c>
      <c r="E25" s="100">
        <v>66.505089675230238</v>
      </c>
      <c r="F25" s="100">
        <v>66.610128422582989</v>
      </c>
      <c r="G25" s="100">
        <v>66.869079426767058</v>
      </c>
      <c r="H25" s="100">
        <v>67.161997563946414</v>
      </c>
      <c r="I25" s="100">
        <v>67.391304347826093</v>
      </c>
      <c r="J25" s="100">
        <v>67.621145374449341</v>
      </c>
      <c r="K25" s="16"/>
      <c r="L25" s="7"/>
      <c r="M25" s="7"/>
      <c r="N25" s="7"/>
      <c r="O25" s="7"/>
      <c r="P25" s="7"/>
      <c r="Q25" s="7"/>
    </row>
    <row r="26" spans="1:18" ht="15" customHeight="1" x14ac:dyDescent="0.2">
      <c r="A26" s="50" t="s">
        <v>17</v>
      </c>
      <c r="B26" s="51">
        <v>2448</v>
      </c>
      <c r="C26" s="51">
        <v>2473</v>
      </c>
      <c r="D26" s="51">
        <v>2540</v>
      </c>
      <c r="E26" s="80">
        <v>2562</v>
      </c>
      <c r="F26" s="80">
        <v>2570</v>
      </c>
      <c r="G26" s="80">
        <v>2575</v>
      </c>
      <c r="H26" s="80">
        <v>2576</v>
      </c>
      <c r="I26" s="80">
        <v>2577</v>
      </c>
      <c r="J26" s="80">
        <v>2577</v>
      </c>
      <c r="K26" s="79"/>
      <c r="L26" s="6"/>
      <c r="M26" s="6"/>
      <c r="N26" s="6"/>
      <c r="O26" s="6"/>
      <c r="P26" s="6"/>
      <c r="Q26" s="6"/>
    </row>
    <row r="27" spans="1:18" ht="15" customHeight="1" x14ac:dyDescent="0.2">
      <c r="A27" s="54" t="s">
        <v>9</v>
      </c>
      <c r="B27" s="51">
        <v>2105</v>
      </c>
      <c r="C27" s="51">
        <v>2147</v>
      </c>
      <c r="D27" s="51">
        <v>2204</v>
      </c>
      <c r="E27" s="80">
        <v>2223.7028</v>
      </c>
      <c r="F27" s="80">
        <v>2231.3779999999997</v>
      </c>
      <c r="G27" s="80">
        <v>2235.1749999999997</v>
      </c>
      <c r="H27" s="80">
        <v>2237.1343999999999</v>
      </c>
      <c r="I27" s="80">
        <v>2238.0938000000001</v>
      </c>
      <c r="J27" s="80">
        <v>2237.0938000000001</v>
      </c>
      <c r="K27" s="79"/>
      <c r="L27" s="7"/>
      <c r="M27" s="7"/>
      <c r="N27" s="7"/>
      <c r="O27" s="7"/>
      <c r="P27" s="7"/>
      <c r="Q27" s="7"/>
    </row>
    <row r="28" spans="1:18" ht="15" customHeight="1" x14ac:dyDescent="0.2">
      <c r="A28" s="54" t="s">
        <v>30</v>
      </c>
      <c r="B28" s="51">
        <v>344</v>
      </c>
      <c r="C28" s="51">
        <v>326</v>
      </c>
      <c r="D28" s="51">
        <v>335</v>
      </c>
      <c r="E28" s="80">
        <v>338.29719999999998</v>
      </c>
      <c r="F28" s="80">
        <v>338.6220000000003</v>
      </c>
      <c r="G28" s="80">
        <v>339.82500000000027</v>
      </c>
      <c r="H28" s="80">
        <v>338.86560000000009</v>
      </c>
      <c r="I28" s="80">
        <v>338.9061999999999</v>
      </c>
      <c r="J28" s="80">
        <v>339.9061999999999</v>
      </c>
      <c r="K28" s="16"/>
      <c r="L28" s="6"/>
      <c r="M28" s="4"/>
    </row>
    <row r="29" spans="1:18" ht="15" customHeight="1" x14ac:dyDescent="0.2">
      <c r="A29" s="48" t="s">
        <v>18</v>
      </c>
      <c r="B29" s="49">
        <v>2380</v>
      </c>
      <c r="C29" s="49">
        <v>2403</v>
      </c>
      <c r="D29" s="49">
        <v>2465</v>
      </c>
      <c r="E29" s="83">
        <v>2483</v>
      </c>
      <c r="F29" s="83">
        <v>2487</v>
      </c>
      <c r="G29" s="83">
        <v>2492</v>
      </c>
      <c r="H29" s="83">
        <v>2496</v>
      </c>
      <c r="I29" s="83">
        <v>2498</v>
      </c>
      <c r="J29" s="83">
        <v>2496</v>
      </c>
      <c r="K29" s="82"/>
      <c r="L29" s="12"/>
      <c r="M29" s="12"/>
      <c r="N29" s="102"/>
      <c r="O29" s="12"/>
      <c r="P29" s="13"/>
      <c r="Q29" s="13"/>
    </row>
    <row r="30" spans="1:18" ht="15" customHeight="1" x14ac:dyDescent="0.2">
      <c r="A30" s="55" t="s">
        <v>19</v>
      </c>
      <c r="B30" s="56">
        <v>68.7</v>
      </c>
      <c r="C30" s="57">
        <v>69.599999999999994</v>
      </c>
      <c r="D30" s="56">
        <v>71.7</v>
      </c>
      <c r="E30" s="101">
        <v>72.390670553935863</v>
      </c>
      <c r="F30" s="101">
        <v>72.740567417373498</v>
      </c>
      <c r="G30" s="101">
        <v>73.036342321219223</v>
      </c>
      <c r="H30" s="101">
        <v>73.239436619718319</v>
      </c>
      <c r="I30" s="101">
        <v>73.298122065727696</v>
      </c>
      <c r="J30" s="101">
        <v>73.260933372468457</v>
      </c>
      <c r="K30" s="84"/>
    </row>
    <row r="31" spans="1:18" ht="15" customHeight="1" x14ac:dyDescent="0.2">
      <c r="A31" s="50" t="s">
        <v>20</v>
      </c>
      <c r="B31" s="51">
        <v>70</v>
      </c>
      <c r="C31" s="51">
        <v>70</v>
      </c>
      <c r="D31" s="51">
        <v>75</v>
      </c>
      <c r="E31" s="80">
        <v>79</v>
      </c>
      <c r="F31" s="80">
        <v>83</v>
      </c>
      <c r="G31" s="80">
        <v>83</v>
      </c>
      <c r="H31" s="80">
        <v>80</v>
      </c>
      <c r="I31" s="80">
        <v>79</v>
      </c>
      <c r="J31" s="80">
        <v>81</v>
      </c>
      <c r="K31" s="79"/>
      <c r="L31" s="6"/>
      <c r="M31" s="6"/>
      <c r="N31" s="6"/>
      <c r="O31" s="6"/>
      <c r="P31" s="6"/>
      <c r="Q31" s="6"/>
      <c r="R31" s="129"/>
    </row>
    <row r="32" spans="1:18" ht="15" customHeight="1" x14ac:dyDescent="0.2">
      <c r="A32" s="48" t="s">
        <v>26</v>
      </c>
      <c r="B32" s="49">
        <v>237</v>
      </c>
      <c r="C32" s="49">
        <v>234</v>
      </c>
      <c r="D32" s="49">
        <v>202</v>
      </c>
      <c r="E32" s="83">
        <v>182</v>
      </c>
      <c r="F32" s="83">
        <v>179</v>
      </c>
      <c r="G32" s="83">
        <v>178</v>
      </c>
      <c r="H32" s="83">
        <v>181</v>
      </c>
      <c r="I32" s="83">
        <v>182</v>
      </c>
      <c r="J32" s="83">
        <v>186</v>
      </c>
      <c r="K32" s="79"/>
      <c r="L32" s="14"/>
      <c r="M32" s="14"/>
      <c r="N32" s="14"/>
      <c r="O32" s="14"/>
      <c r="P32" s="14"/>
      <c r="Q32" s="14"/>
    </row>
    <row r="33" spans="1:20" ht="15" customHeight="1" x14ac:dyDescent="0.2">
      <c r="A33" s="55" t="s">
        <v>25</v>
      </c>
      <c r="B33" s="56">
        <v>8.8000000000000007</v>
      </c>
      <c r="C33" s="56">
        <v>8.6</v>
      </c>
      <c r="D33" s="56">
        <v>7.4</v>
      </c>
      <c r="E33" s="101">
        <v>6.6326530612244898</v>
      </c>
      <c r="F33" s="101">
        <v>6.511458712259004</v>
      </c>
      <c r="G33" s="101">
        <v>6.4656738103886671</v>
      </c>
      <c r="H33" s="101">
        <v>6.5651070003627137</v>
      </c>
      <c r="I33" s="101">
        <v>6.5965929684668358</v>
      </c>
      <c r="J33" s="101">
        <v>6.7318132464712273</v>
      </c>
      <c r="K33" s="81"/>
      <c r="L33" s="7"/>
      <c r="M33" s="7"/>
      <c r="N33" s="7"/>
      <c r="O33" s="7"/>
      <c r="P33" s="7"/>
      <c r="Q33" s="7"/>
    </row>
    <row r="34" spans="1:20" ht="15" x14ac:dyDescent="0.2">
      <c r="A34" s="45"/>
      <c r="B34" s="16"/>
      <c r="C34" s="16"/>
      <c r="D34" s="130"/>
      <c r="E34" s="130"/>
      <c r="F34" s="130"/>
      <c r="G34" s="130"/>
      <c r="H34" s="130"/>
      <c r="I34" s="130"/>
      <c r="J34" s="130"/>
      <c r="K34" s="16"/>
      <c r="L34"/>
      <c r="M34"/>
      <c r="N34"/>
    </row>
    <row r="35" spans="1:20" ht="15" x14ac:dyDescent="0.2">
      <c r="A35" s="59"/>
      <c r="B35" s="16"/>
      <c r="C35" s="16"/>
      <c r="D35" s="130"/>
      <c r="E35" s="130"/>
      <c r="F35" s="130"/>
      <c r="G35" s="130"/>
      <c r="H35" s="130"/>
      <c r="I35" s="130"/>
      <c r="J35" s="130"/>
      <c r="K35" s="16"/>
      <c r="L35"/>
      <c r="M35"/>
      <c r="N35"/>
    </row>
    <row r="36" spans="1:20" ht="15" x14ac:dyDescent="0.2">
      <c r="A36" s="60" t="s">
        <v>13</v>
      </c>
      <c r="B36" s="61">
        <v>0.7</v>
      </c>
      <c r="C36" s="61">
        <v>2.4</v>
      </c>
      <c r="D36" s="61">
        <v>2.2999999999999998</v>
      </c>
      <c r="E36" s="61">
        <v>1</v>
      </c>
      <c r="F36" s="61">
        <v>0.2</v>
      </c>
      <c r="G36" s="61">
        <v>0.1</v>
      </c>
      <c r="H36" s="61">
        <v>0</v>
      </c>
      <c r="I36" s="61">
        <v>0</v>
      </c>
      <c r="J36" s="61">
        <v>0</v>
      </c>
      <c r="K36" s="85"/>
      <c r="L36" s="3"/>
      <c r="M36" s="3"/>
      <c r="N36" s="3"/>
      <c r="O36" s="3"/>
    </row>
    <row r="37" spans="1:20" ht="15" x14ac:dyDescent="0.2">
      <c r="A37" s="62" t="s">
        <v>14</v>
      </c>
      <c r="B37" s="63">
        <v>1.4</v>
      </c>
      <c r="C37" s="63">
        <v>2.9</v>
      </c>
      <c r="D37" s="63">
        <v>2.8</v>
      </c>
      <c r="E37" s="63">
        <v>1.2</v>
      </c>
      <c r="F37" s="63">
        <v>0.4</v>
      </c>
      <c r="G37" s="63">
        <v>0.2</v>
      </c>
      <c r="H37" s="63">
        <v>0.1</v>
      </c>
      <c r="I37" s="63">
        <v>0</v>
      </c>
      <c r="J37" s="63">
        <v>-0.1</v>
      </c>
      <c r="K37" s="85"/>
      <c r="L37" s="3"/>
      <c r="M37" s="7"/>
      <c r="N37" s="3"/>
      <c r="O37" s="3"/>
    </row>
    <row r="38" spans="1:20" ht="15" x14ac:dyDescent="0.2">
      <c r="A38" s="64" t="s">
        <v>11</v>
      </c>
      <c r="B38" s="65">
        <v>-1.1000000000000001</v>
      </c>
      <c r="C38" s="65">
        <v>1.1000000000000001</v>
      </c>
      <c r="D38" s="65">
        <v>1.3</v>
      </c>
      <c r="E38" s="65">
        <v>-0.2</v>
      </c>
      <c r="F38" s="65">
        <v>0.1</v>
      </c>
      <c r="G38" s="65">
        <v>0.1</v>
      </c>
      <c r="H38" s="65">
        <v>0</v>
      </c>
      <c r="I38" s="65">
        <v>0</v>
      </c>
      <c r="J38" s="65">
        <v>0</v>
      </c>
      <c r="K38" s="85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customHeight="1" x14ac:dyDescent="0.2">
      <c r="A39" s="66"/>
      <c r="B39" s="44"/>
      <c r="C39" s="44"/>
      <c r="D39" s="44"/>
      <c r="E39" s="44"/>
      <c r="F39" s="44"/>
      <c r="G39" s="44"/>
      <c r="H39" s="44"/>
      <c r="I39" s="44"/>
      <c r="J39" s="44"/>
      <c r="K39" s="16"/>
      <c r="L39" s="4"/>
      <c r="M39"/>
    </row>
    <row r="40" spans="1:20" ht="15.75" x14ac:dyDescent="0.25">
      <c r="A40" s="47" t="s">
        <v>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/>
      <c r="M40"/>
    </row>
    <row r="41" spans="1:20" ht="15" x14ac:dyDescent="0.2">
      <c r="A41" s="22"/>
      <c r="B41" s="22">
        <v>2016</v>
      </c>
      <c r="C41" s="22">
        <v>2017</v>
      </c>
      <c r="D41" s="22">
        <v>2018</v>
      </c>
      <c r="E41" s="23">
        <v>2019</v>
      </c>
      <c r="F41" s="23">
        <v>2020</v>
      </c>
      <c r="G41" s="23">
        <v>2021</v>
      </c>
      <c r="H41" s="23">
        <v>2022</v>
      </c>
      <c r="I41" s="23">
        <v>2023</v>
      </c>
      <c r="J41" s="23">
        <v>2024</v>
      </c>
      <c r="K41" s="16"/>
      <c r="L41"/>
      <c r="M41"/>
    </row>
    <row r="42" spans="1:20" ht="25.5" x14ac:dyDescent="0.2">
      <c r="A42" s="67" t="s">
        <v>31</v>
      </c>
      <c r="B42" s="68">
        <v>1.4</v>
      </c>
      <c r="C42" s="68">
        <v>1.8</v>
      </c>
      <c r="D42" s="68">
        <v>3.9</v>
      </c>
      <c r="E42" s="131">
        <v>3.7</v>
      </c>
      <c r="F42" s="131">
        <v>3.4</v>
      </c>
      <c r="G42" s="131">
        <v>2.8</v>
      </c>
      <c r="H42" s="131">
        <v>3.1</v>
      </c>
      <c r="I42" s="131">
        <v>2.9</v>
      </c>
      <c r="J42" s="131">
        <v>2.9</v>
      </c>
      <c r="K42" s="16"/>
      <c r="L42"/>
      <c r="M42"/>
      <c r="N42"/>
      <c r="O42"/>
      <c r="P42"/>
    </row>
    <row r="43" spans="1:20" ht="30" customHeight="1" x14ac:dyDescent="0.2">
      <c r="A43" s="27" t="s">
        <v>34</v>
      </c>
      <c r="B43" s="69">
        <v>2.1</v>
      </c>
      <c r="C43" s="69">
        <v>3.4</v>
      </c>
      <c r="D43" s="69">
        <v>5</v>
      </c>
      <c r="E43" s="63">
        <v>4</v>
      </c>
      <c r="F43" s="63">
        <v>3.5</v>
      </c>
      <c r="G43" s="63">
        <v>3.1</v>
      </c>
      <c r="H43" s="63">
        <v>3.4</v>
      </c>
      <c r="I43" s="63">
        <v>3.2</v>
      </c>
      <c r="J43" s="63">
        <v>3.2</v>
      </c>
      <c r="K43" s="16"/>
      <c r="L43"/>
      <c r="M43"/>
      <c r="N43"/>
      <c r="O43"/>
      <c r="P43"/>
    </row>
    <row r="44" spans="1:20" ht="30" customHeight="1" x14ac:dyDescent="0.2">
      <c r="A44" s="70" t="s">
        <v>28</v>
      </c>
      <c r="B44" s="71">
        <v>-0.3</v>
      </c>
      <c r="C44" s="71">
        <v>-0.9</v>
      </c>
      <c r="D44" s="72">
        <v>2.7</v>
      </c>
      <c r="E44" s="132">
        <v>2.2999999999999998</v>
      </c>
      <c r="F44" s="132">
        <v>2.6</v>
      </c>
      <c r="G44" s="132">
        <v>1.9</v>
      </c>
      <c r="H44" s="132">
        <v>1.8</v>
      </c>
      <c r="I44" s="132">
        <v>1.7</v>
      </c>
      <c r="J44" s="132">
        <v>1.7</v>
      </c>
      <c r="K44" s="16"/>
      <c r="L44"/>
      <c r="M44"/>
    </row>
    <row r="45" spans="1:20" ht="15" x14ac:dyDescent="0.2">
      <c r="A45" s="73" t="s">
        <v>35</v>
      </c>
      <c r="B45" s="44"/>
      <c r="C45" s="44"/>
      <c r="D45" s="44"/>
      <c r="E45" s="44"/>
      <c r="F45" s="44"/>
      <c r="G45" s="16"/>
      <c r="H45" s="16"/>
      <c r="I45" s="16"/>
      <c r="J45" s="16"/>
      <c r="K45" s="16"/>
      <c r="L45"/>
      <c r="M45" s="4"/>
    </row>
    <row r="46" spans="1:20" ht="15" x14ac:dyDescent="0.2">
      <c r="A46" s="74" t="s">
        <v>0</v>
      </c>
      <c r="B46" s="44"/>
      <c r="C46" s="44"/>
      <c r="D46" s="44"/>
      <c r="E46" s="44"/>
      <c r="F46" s="44"/>
      <c r="G46" s="16"/>
      <c r="H46" s="16"/>
      <c r="I46" s="16"/>
      <c r="J46" s="16"/>
      <c r="K46" s="16"/>
      <c r="L46"/>
      <c r="M46"/>
    </row>
    <row r="47" spans="1:20" ht="15" x14ac:dyDescent="0.2">
      <c r="A47" s="16"/>
      <c r="B47" s="44"/>
      <c r="C47" s="44"/>
      <c r="D47" s="44"/>
      <c r="E47" s="44"/>
      <c r="F47" s="44"/>
      <c r="G47" s="16"/>
      <c r="H47" s="16"/>
      <c r="I47" s="16"/>
      <c r="J47" s="16"/>
      <c r="K47" s="16"/>
      <c r="L47"/>
      <c r="M47"/>
    </row>
    <row r="48" spans="1:20" ht="15.95" customHeight="1" x14ac:dyDescent="0.2">
      <c r="A48" s="75" t="s">
        <v>10</v>
      </c>
      <c r="B48" s="76">
        <v>215.6</v>
      </c>
      <c r="C48" s="76">
        <v>223.9</v>
      </c>
      <c r="D48" s="76">
        <v>233.6</v>
      </c>
      <c r="E48" s="76">
        <v>239.94924799999998</v>
      </c>
      <c r="F48" s="76">
        <v>246.95768563558397</v>
      </c>
      <c r="G48" s="76">
        <v>254.92256491270282</v>
      </c>
      <c r="H48" s="76">
        <v>262.8858359954458</v>
      </c>
      <c r="I48" s="76">
        <v>271.89887688254964</v>
      </c>
      <c r="J48" s="76">
        <v>281.22092987646784</v>
      </c>
      <c r="K48" s="16"/>
      <c r="L48"/>
      <c r="M48"/>
      <c r="N48"/>
      <c r="O48"/>
      <c r="P48"/>
      <c r="Q48"/>
    </row>
    <row r="49" spans="1:18" ht="15.95" customHeight="1" x14ac:dyDescent="0.2">
      <c r="A49" s="62" t="s">
        <v>1</v>
      </c>
      <c r="B49" s="63">
        <v>2.9</v>
      </c>
      <c r="C49" s="63">
        <v>3.8</v>
      </c>
      <c r="D49" s="63">
        <v>4.3</v>
      </c>
      <c r="E49" s="63">
        <v>2.7</v>
      </c>
      <c r="F49" s="63">
        <v>2.9</v>
      </c>
      <c r="G49" s="63">
        <v>3.2</v>
      </c>
      <c r="H49" s="63">
        <v>3.1</v>
      </c>
      <c r="I49" s="63">
        <v>3.4</v>
      </c>
      <c r="J49" s="63">
        <v>3.4</v>
      </c>
      <c r="K49" s="16"/>
      <c r="L49"/>
      <c r="M49"/>
      <c r="N49"/>
    </row>
    <row r="50" spans="1:18" ht="15.95" customHeight="1" x14ac:dyDescent="0.2">
      <c r="A50" s="64" t="s">
        <v>3</v>
      </c>
      <c r="B50" s="65">
        <v>1.9</v>
      </c>
      <c r="C50" s="65">
        <v>3</v>
      </c>
      <c r="D50" s="65">
        <v>2.2999999999999998</v>
      </c>
      <c r="E50" s="65">
        <v>1.2</v>
      </c>
      <c r="F50" s="65">
        <v>1.3</v>
      </c>
      <c r="G50" s="65">
        <v>1.4</v>
      </c>
      <c r="H50" s="65">
        <v>1.4</v>
      </c>
      <c r="I50" s="65">
        <v>1.5</v>
      </c>
      <c r="J50" s="65">
        <v>1.5</v>
      </c>
      <c r="K50" s="16"/>
      <c r="L50"/>
      <c r="M50"/>
    </row>
    <row r="51" spans="1:18" ht="15" x14ac:dyDescent="0.2">
      <c r="A51" s="22"/>
      <c r="B51" s="22">
        <v>2016</v>
      </c>
      <c r="C51" s="22">
        <v>2017</v>
      </c>
      <c r="D51" s="22">
        <v>2018</v>
      </c>
      <c r="E51" s="23">
        <v>2019</v>
      </c>
      <c r="F51" s="23">
        <v>2020</v>
      </c>
      <c r="G51" s="23">
        <v>2021</v>
      </c>
      <c r="H51" s="23">
        <v>2022</v>
      </c>
      <c r="I51" s="23">
        <v>2023</v>
      </c>
      <c r="J51" s="23">
        <v>2024</v>
      </c>
      <c r="K51" s="16"/>
      <c r="L51"/>
      <c r="M51"/>
    </row>
    <row r="52" spans="1:18" ht="15" customHeight="1" x14ac:dyDescent="0.2">
      <c r="A52" s="8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/>
      <c r="M52"/>
      <c r="N52"/>
      <c r="O52"/>
    </row>
    <row r="53" spans="1:18" ht="15" customHeight="1" x14ac:dyDescent="0.2">
      <c r="A53" s="87"/>
      <c r="B53" s="88"/>
      <c r="C53" s="89"/>
      <c r="D53" s="90"/>
      <c r="E53" s="88"/>
      <c r="F53" s="88"/>
      <c r="G53" s="91"/>
      <c r="H53" s="88"/>
      <c r="I53" s="88"/>
      <c r="J53" s="88"/>
      <c r="K53" s="88"/>
      <c r="L53" s="9"/>
      <c r="M53" s="133"/>
      <c r="N53" s="133"/>
      <c r="O53" s="133"/>
      <c r="P53" s="133"/>
      <c r="Q53" s="133"/>
      <c r="R53" s="133"/>
    </row>
    <row r="54" spans="1:18" ht="15" x14ac:dyDescent="0.2">
      <c r="A54" s="92"/>
      <c r="B54" s="93"/>
      <c r="C54" s="93"/>
      <c r="D54" s="89"/>
      <c r="E54" s="93"/>
      <c r="F54" s="93"/>
      <c r="G54" s="93"/>
      <c r="H54" s="16"/>
      <c r="I54" s="16"/>
      <c r="J54" s="16"/>
      <c r="K54" s="16"/>
      <c r="L54"/>
      <c r="M54"/>
      <c r="N54"/>
      <c r="O54"/>
      <c r="P54"/>
      <c r="Q54"/>
      <c r="R54"/>
    </row>
    <row r="55" spans="1:18" ht="15" x14ac:dyDescent="0.2">
      <c r="A55" s="92"/>
      <c r="B55" s="93"/>
      <c r="C55" s="93"/>
      <c r="D55" s="93"/>
      <c r="E55" s="94"/>
      <c r="F55" s="93"/>
      <c r="G55" s="16"/>
      <c r="H55" s="16"/>
      <c r="I55" s="16"/>
      <c r="J55" s="16"/>
      <c r="K55" s="16"/>
      <c r="L55"/>
      <c r="M55"/>
      <c r="N55"/>
      <c r="O55"/>
    </row>
    <row r="56" spans="1:18" x14ac:dyDescent="0.2">
      <c r="A56" s="16"/>
      <c r="B56" s="93"/>
      <c r="C56" s="93"/>
      <c r="D56" s="94"/>
      <c r="E56" s="95"/>
      <c r="F56" s="94"/>
      <c r="G56" s="16"/>
      <c r="H56" s="16"/>
      <c r="I56" s="16"/>
      <c r="J56" s="16"/>
      <c r="K56" s="16"/>
    </row>
    <row r="57" spans="1:18" x14ac:dyDescent="0.2">
      <c r="A57" s="92"/>
      <c r="B57" s="93"/>
      <c r="C57" s="93"/>
      <c r="D57" s="93"/>
      <c r="E57" s="93"/>
      <c r="F57" s="93"/>
      <c r="G57" s="94"/>
      <c r="H57" s="16"/>
      <c r="I57" s="16"/>
      <c r="J57" s="16"/>
      <c r="K57" s="16"/>
    </row>
    <row r="58" spans="1:18" x14ac:dyDescent="0.2">
      <c r="A58" s="92"/>
      <c r="B58" s="16"/>
      <c r="C58" s="16"/>
      <c r="D58" s="16"/>
      <c r="E58" s="16"/>
      <c r="F58" s="16"/>
      <c r="G58" s="93"/>
      <c r="H58" s="16"/>
      <c r="I58" s="16"/>
      <c r="J58" s="16"/>
      <c r="K58" s="16"/>
    </row>
    <row r="60" spans="1:18" x14ac:dyDescent="0.2">
      <c r="A60" s="92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8" x14ac:dyDescent="0.2">
      <c r="A61" s="92"/>
      <c r="B61" s="16"/>
      <c r="C61" s="16"/>
      <c r="D61" s="16"/>
      <c r="E61" s="16"/>
      <c r="F61" s="16"/>
      <c r="G61" s="16"/>
      <c r="H61" s="16"/>
      <c r="I61" s="16"/>
      <c r="J61" s="16"/>
      <c r="K61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73AB-7A1C-4885-9E9B-DD00E8E10900}">
  <dimension ref="A1:N51"/>
  <sheetViews>
    <sheetView topLeftCell="A5" zoomScale="91" zoomScaleNormal="91" workbookViewId="0">
      <selection activeCell="G28" sqref="G28"/>
    </sheetView>
  </sheetViews>
  <sheetFormatPr defaultRowHeight="15" x14ac:dyDescent="0.2"/>
  <cols>
    <col min="1" max="1" width="21.44140625" customWidth="1"/>
    <col min="2" max="2" width="7.88671875" customWidth="1"/>
    <col min="3" max="3" width="8" customWidth="1"/>
    <col min="4" max="4" width="7.33203125" customWidth="1"/>
    <col min="5" max="5" width="7.88671875" customWidth="1"/>
    <col min="6" max="6" width="7.44140625" customWidth="1"/>
    <col min="7" max="8" width="7.21875" customWidth="1"/>
  </cols>
  <sheetData>
    <row r="1" spans="1:12" x14ac:dyDescent="0.2">
      <c r="A1" s="134" t="s">
        <v>2</v>
      </c>
      <c r="B1" s="134" t="s">
        <v>38</v>
      </c>
      <c r="C1" s="2"/>
      <c r="D1" s="2"/>
      <c r="E1" s="2"/>
      <c r="F1" s="2"/>
      <c r="G1" s="2"/>
      <c r="H1" s="2"/>
    </row>
    <row r="2" spans="1:12" x14ac:dyDescent="0.2">
      <c r="A2" s="134"/>
      <c r="B2" s="2"/>
      <c r="C2" s="2"/>
      <c r="D2" s="2"/>
      <c r="E2" s="2"/>
      <c r="F2" s="2"/>
      <c r="G2" s="2"/>
      <c r="H2" s="2"/>
    </row>
    <row r="3" spans="1:12" x14ac:dyDescent="0.2">
      <c r="A3" s="134"/>
      <c r="B3" s="2"/>
      <c r="C3" s="2"/>
      <c r="D3" s="2"/>
      <c r="E3" s="2"/>
      <c r="F3" s="2"/>
      <c r="G3" s="2"/>
      <c r="H3" s="2"/>
      <c r="L3" s="4"/>
    </row>
    <row r="4" spans="1:12" x14ac:dyDescent="0.2">
      <c r="A4" s="134"/>
      <c r="B4" s="2"/>
      <c r="C4" s="2"/>
      <c r="D4" s="2"/>
      <c r="E4" s="2"/>
      <c r="F4" s="2"/>
      <c r="G4" s="2"/>
      <c r="H4" s="2"/>
    </row>
    <row r="5" spans="1:12" x14ac:dyDescent="0.2">
      <c r="A5" s="135"/>
      <c r="B5" s="135"/>
      <c r="C5" s="135"/>
      <c r="D5" s="135"/>
      <c r="E5" s="135"/>
      <c r="F5" s="135"/>
      <c r="G5" s="2"/>
      <c r="H5" s="2"/>
    </row>
    <row r="6" spans="1:12" ht="15.75" x14ac:dyDescent="0.25">
      <c r="A6" s="136" t="s">
        <v>46</v>
      </c>
      <c r="B6" s="2"/>
      <c r="C6" s="2"/>
      <c r="D6" s="2"/>
      <c r="E6" s="2"/>
      <c r="F6" s="2"/>
      <c r="G6" s="2"/>
      <c r="H6" s="2"/>
    </row>
    <row r="7" spans="1:12" ht="15.75" x14ac:dyDescent="0.25">
      <c r="A7" s="137" t="s">
        <v>12</v>
      </c>
      <c r="B7" s="2"/>
      <c r="C7" s="2"/>
      <c r="D7" s="2"/>
      <c r="E7" s="2"/>
      <c r="F7" s="2"/>
    </row>
    <row r="8" spans="1:12" x14ac:dyDescent="0.2">
      <c r="A8" s="138"/>
      <c r="B8" s="138">
        <v>2016</v>
      </c>
      <c r="C8" s="138">
        <v>2017</v>
      </c>
      <c r="D8" s="138">
        <v>2018</v>
      </c>
      <c r="E8" s="139">
        <v>2019</v>
      </c>
      <c r="F8" s="139">
        <v>2020</v>
      </c>
      <c r="G8" s="139">
        <v>2021</v>
      </c>
      <c r="H8" s="139">
        <v>2022</v>
      </c>
      <c r="I8" s="139">
        <v>2023</v>
      </c>
      <c r="J8" s="139">
        <v>2024</v>
      </c>
    </row>
    <row r="9" spans="1:12" ht="25.5" x14ac:dyDescent="0.2">
      <c r="A9" s="140" t="s">
        <v>21</v>
      </c>
      <c r="B9" s="141">
        <v>0</v>
      </c>
      <c r="C9" s="141">
        <v>0</v>
      </c>
      <c r="D9" s="141">
        <v>0</v>
      </c>
      <c r="E9" s="171">
        <v>-0.30000000000000004</v>
      </c>
      <c r="F9" s="171">
        <v>-0.19999999999999996</v>
      </c>
      <c r="G9" s="171">
        <v>-0.10000000000000009</v>
      </c>
      <c r="H9" s="141">
        <v>0</v>
      </c>
      <c r="I9" s="141">
        <v>0</v>
      </c>
      <c r="J9" s="141">
        <v>0</v>
      </c>
    </row>
    <row r="10" spans="1:12" ht="25.5" x14ac:dyDescent="0.2">
      <c r="A10" s="142" t="s">
        <v>22</v>
      </c>
      <c r="B10" s="141">
        <v>0</v>
      </c>
      <c r="C10" s="141">
        <v>0</v>
      </c>
      <c r="D10" s="141">
        <v>0</v>
      </c>
      <c r="E10" s="171">
        <v>-0.10000000000000009</v>
      </c>
      <c r="F10" s="171">
        <v>-0.39999999999999991</v>
      </c>
      <c r="G10" s="171">
        <v>-0.39999999999999991</v>
      </c>
      <c r="H10" s="171">
        <v>-0.19999999999999973</v>
      </c>
      <c r="I10" s="171">
        <v>-0.40000000000000036</v>
      </c>
      <c r="J10" s="171">
        <v>-0.30000000000000027</v>
      </c>
    </row>
    <row r="11" spans="1:12" x14ac:dyDescent="0.2">
      <c r="A11" s="143" t="s">
        <v>33</v>
      </c>
      <c r="B11" s="141">
        <v>0</v>
      </c>
      <c r="C11" s="141">
        <v>0</v>
      </c>
      <c r="D11" s="141">
        <v>0</v>
      </c>
      <c r="E11" s="141">
        <v>0</v>
      </c>
      <c r="F11" s="171">
        <v>-4</v>
      </c>
      <c r="G11" s="171">
        <v>-9</v>
      </c>
      <c r="H11" s="171">
        <v>-15</v>
      </c>
      <c r="I11" s="171">
        <v>-15</v>
      </c>
      <c r="J11" s="171">
        <v>-18</v>
      </c>
    </row>
    <row r="12" spans="1:12" x14ac:dyDescent="0.2">
      <c r="A12" s="144" t="s">
        <v>4</v>
      </c>
      <c r="B12" s="141">
        <v>0</v>
      </c>
      <c r="C12" s="141">
        <v>0</v>
      </c>
      <c r="D12" s="141">
        <v>0</v>
      </c>
      <c r="E12" s="141">
        <v>0</v>
      </c>
      <c r="F12" s="171">
        <v>-0.20000000000000129</v>
      </c>
      <c r="G12" s="171">
        <v>-0.19999999999999996</v>
      </c>
      <c r="H12" s="171">
        <v>-0.19999999999999996</v>
      </c>
      <c r="I12" s="141">
        <v>0</v>
      </c>
      <c r="J12" s="171">
        <v>-0.10000000000000009</v>
      </c>
    </row>
    <row r="13" spans="1:12" x14ac:dyDescent="0.2">
      <c r="A13" s="143" t="s">
        <v>5</v>
      </c>
      <c r="B13" s="174">
        <v>0</v>
      </c>
      <c r="C13" s="175">
        <v>0</v>
      </c>
      <c r="D13" s="175">
        <v>0</v>
      </c>
      <c r="E13" s="175">
        <v>0</v>
      </c>
      <c r="F13" s="176">
        <v>-2.0000000000000018E-3</v>
      </c>
      <c r="G13" s="191">
        <v>-7.0000000000001172E-3</v>
      </c>
      <c r="H13" s="191">
        <v>-1.2000000000000011E-2</v>
      </c>
      <c r="I13" s="191">
        <v>-1.4000000000000012E-2</v>
      </c>
      <c r="J13" s="191">
        <v>-1.9000000000000128E-2</v>
      </c>
    </row>
    <row r="14" spans="1:12" x14ac:dyDescent="0.2">
      <c r="A14" s="144" t="s">
        <v>4</v>
      </c>
      <c r="B14" s="141">
        <v>0</v>
      </c>
      <c r="C14" s="141">
        <v>0</v>
      </c>
      <c r="D14" s="141">
        <v>0</v>
      </c>
      <c r="E14" s="141">
        <v>0</v>
      </c>
      <c r="F14" s="171">
        <v>-0.20000000000000018</v>
      </c>
      <c r="G14" s="171">
        <v>-0.40000000000000036</v>
      </c>
      <c r="H14" s="171">
        <v>-0.30000000000000027</v>
      </c>
      <c r="I14" s="171">
        <v>-0.10000000000000009</v>
      </c>
      <c r="J14" s="171">
        <v>-0.29999999999999982</v>
      </c>
    </row>
    <row r="15" spans="1:12" x14ac:dyDescent="0.2">
      <c r="A15" s="146" t="s">
        <v>41</v>
      </c>
      <c r="B15" s="174">
        <v>0</v>
      </c>
      <c r="C15" s="175">
        <v>0</v>
      </c>
      <c r="D15" s="175">
        <v>0</v>
      </c>
      <c r="E15" s="175">
        <v>0</v>
      </c>
      <c r="F15" s="176">
        <v>-2</v>
      </c>
      <c r="G15" s="176">
        <v>-5</v>
      </c>
      <c r="H15" s="176">
        <v>-7</v>
      </c>
      <c r="I15" s="176">
        <v>-6</v>
      </c>
      <c r="J15" s="176">
        <v>-7</v>
      </c>
    </row>
    <row r="16" spans="1:12" x14ac:dyDescent="0.2">
      <c r="A16" s="144" t="s">
        <v>4</v>
      </c>
      <c r="B16" s="141">
        <v>0</v>
      </c>
      <c r="C16" s="141">
        <v>0</v>
      </c>
      <c r="D16" s="141">
        <v>0</v>
      </c>
      <c r="E16" s="141">
        <v>0</v>
      </c>
      <c r="F16" s="171">
        <v>-0.11051329622758699</v>
      </c>
      <c r="G16" s="171">
        <v>-0.20000000000000129</v>
      </c>
      <c r="H16" s="171">
        <v>-0.10000000000000009</v>
      </c>
      <c r="I16" s="141">
        <v>0</v>
      </c>
      <c r="J16" s="141">
        <v>0</v>
      </c>
    </row>
    <row r="17" spans="1:14" x14ac:dyDescent="0.2">
      <c r="A17" s="138" t="s">
        <v>42</v>
      </c>
      <c r="B17" s="177">
        <v>0</v>
      </c>
      <c r="C17" s="178">
        <v>0</v>
      </c>
      <c r="D17" s="178">
        <v>0</v>
      </c>
      <c r="E17" s="178">
        <v>0</v>
      </c>
      <c r="F17" s="192">
        <v>2.0400000000000418E-3</v>
      </c>
      <c r="G17" s="192">
        <v>2.0000000000000018E-3</v>
      </c>
      <c r="H17" s="192">
        <v>2.0000000000000018E-3</v>
      </c>
      <c r="I17" s="192">
        <v>1.9999999999998908E-3</v>
      </c>
      <c r="J17" s="192">
        <v>2.0000000000000018E-3</v>
      </c>
    </row>
    <row r="18" spans="1:14" x14ac:dyDescent="0.2">
      <c r="A18" s="147"/>
      <c r="B18" s="148"/>
      <c r="C18" s="149"/>
      <c r="D18" s="150"/>
      <c r="E18" s="150"/>
      <c r="F18" s="150"/>
      <c r="G18" s="150"/>
      <c r="H18" s="150"/>
      <c r="I18" s="151"/>
    </row>
    <row r="19" spans="1:14" x14ac:dyDescent="0.2">
      <c r="A19" s="147"/>
      <c r="B19" s="148"/>
      <c r="C19" s="149"/>
      <c r="D19" s="150"/>
      <c r="E19" s="150"/>
      <c r="F19" s="150"/>
      <c r="G19" s="150"/>
      <c r="H19" s="150"/>
      <c r="I19" s="151"/>
    </row>
    <row r="20" spans="1:14" x14ac:dyDescent="0.2">
      <c r="A20" s="147"/>
      <c r="B20" s="148"/>
      <c r="C20" s="149"/>
      <c r="D20" s="150"/>
      <c r="E20" s="150"/>
      <c r="F20" s="150"/>
      <c r="G20" s="150"/>
      <c r="H20" s="150"/>
      <c r="I20" s="150"/>
    </row>
    <row r="21" spans="1:14" ht="15.75" x14ac:dyDescent="0.25">
      <c r="A21" s="152" t="s">
        <v>7</v>
      </c>
      <c r="B21" s="2"/>
      <c r="C21" s="2"/>
      <c r="D21" s="2"/>
      <c r="E21" s="2"/>
      <c r="F21" s="2"/>
      <c r="G21" s="2"/>
      <c r="H21" s="2"/>
      <c r="I21" s="2"/>
    </row>
    <row r="22" spans="1:14" x14ac:dyDescent="0.2">
      <c r="A22" s="138"/>
      <c r="B22" s="138">
        <v>2016</v>
      </c>
      <c r="C22" s="138">
        <v>2017</v>
      </c>
      <c r="D22" s="138">
        <v>2018</v>
      </c>
      <c r="E22" s="139">
        <v>2019</v>
      </c>
      <c r="F22" s="139">
        <v>2020</v>
      </c>
      <c r="G22" s="139">
        <v>2021</v>
      </c>
      <c r="H22" s="139">
        <v>2022</v>
      </c>
      <c r="I22" s="139">
        <v>2023</v>
      </c>
      <c r="J22" s="139">
        <v>2024</v>
      </c>
    </row>
    <row r="23" spans="1:14" x14ac:dyDescent="0.2">
      <c r="A23" s="153" t="s">
        <v>15</v>
      </c>
      <c r="B23" s="141">
        <v>0</v>
      </c>
      <c r="C23" s="141">
        <v>0</v>
      </c>
      <c r="D23" s="141">
        <v>0</v>
      </c>
      <c r="E23" s="171">
        <v>1</v>
      </c>
      <c r="F23" s="171">
        <v>-2</v>
      </c>
      <c r="G23" s="171">
        <v>0</v>
      </c>
      <c r="H23" s="171">
        <v>0</v>
      </c>
      <c r="I23" s="171">
        <v>0</v>
      </c>
      <c r="J23" s="171">
        <v>0</v>
      </c>
    </row>
    <row r="24" spans="1:14" x14ac:dyDescent="0.2">
      <c r="A24" s="154" t="s">
        <v>16</v>
      </c>
      <c r="B24" s="141">
        <v>0</v>
      </c>
      <c r="C24" s="141">
        <v>0</v>
      </c>
      <c r="D24" s="141">
        <v>0</v>
      </c>
      <c r="E24" s="171">
        <v>5</v>
      </c>
      <c r="F24" s="171">
        <v>2</v>
      </c>
      <c r="G24" s="171">
        <v>-1</v>
      </c>
      <c r="H24" s="171">
        <v>0</v>
      </c>
      <c r="I24" s="171">
        <v>0</v>
      </c>
      <c r="J24" s="171">
        <v>-3</v>
      </c>
    </row>
    <row r="25" spans="1:14" x14ac:dyDescent="0.2">
      <c r="A25" s="155" t="s">
        <v>6</v>
      </c>
      <c r="B25" s="181">
        <v>0</v>
      </c>
      <c r="C25" s="178">
        <v>0</v>
      </c>
      <c r="D25" s="178">
        <v>0</v>
      </c>
      <c r="E25" s="179">
        <v>9.4910324769756471E-2</v>
      </c>
      <c r="F25" s="179">
        <v>8.9871577417014237E-2</v>
      </c>
      <c r="G25" s="179">
        <v>-6.9079426767061136E-2</v>
      </c>
      <c r="H25" s="179">
        <v>3.800243605358844E-2</v>
      </c>
      <c r="I25" s="179">
        <v>8.6956521739125492E-3</v>
      </c>
      <c r="J25" s="179">
        <v>-0.12114537444934115</v>
      </c>
    </row>
    <row r="26" spans="1:14" x14ac:dyDescent="0.2">
      <c r="A26" s="154" t="s">
        <v>17</v>
      </c>
      <c r="B26" s="182">
        <v>0</v>
      </c>
      <c r="C26" s="175">
        <v>0</v>
      </c>
      <c r="D26" s="175">
        <v>0</v>
      </c>
      <c r="E26" s="176">
        <v>3</v>
      </c>
      <c r="F26" s="176">
        <v>-2</v>
      </c>
      <c r="G26" s="176">
        <v>-8</v>
      </c>
      <c r="H26" s="176">
        <v>0</v>
      </c>
      <c r="I26" s="176">
        <v>0</v>
      </c>
      <c r="J26" s="176">
        <v>0</v>
      </c>
    </row>
    <row r="27" spans="1:14" x14ac:dyDescent="0.2">
      <c r="A27" s="156" t="s">
        <v>9</v>
      </c>
      <c r="B27" s="183">
        <v>0</v>
      </c>
      <c r="C27" s="141">
        <v>0</v>
      </c>
      <c r="D27" s="141">
        <v>0</v>
      </c>
      <c r="E27" s="171">
        <v>-0.70280000000002474</v>
      </c>
      <c r="F27" s="171">
        <v>-4.3779999999997017</v>
      </c>
      <c r="G27" s="171">
        <v>-9.1749999999997272</v>
      </c>
      <c r="H27" s="171">
        <v>-6.1343999999999141</v>
      </c>
      <c r="I27" s="171">
        <v>-5.0938000000001011</v>
      </c>
      <c r="J27" s="171">
        <v>-2.0938000000001011</v>
      </c>
    </row>
    <row r="28" spans="1:14" x14ac:dyDescent="0.2">
      <c r="A28" s="156" t="s">
        <v>43</v>
      </c>
      <c r="B28" s="180">
        <v>0</v>
      </c>
      <c r="C28" s="172">
        <v>0</v>
      </c>
      <c r="D28" s="172">
        <v>0</v>
      </c>
      <c r="E28" s="173">
        <v>3.7028000000000247</v>
      </c>
      <c r="F28" s="173">
        <v>2.3779999999997017</v>
      </c>
      <c r="G28" s="173">
        <v>1.1749999999997272</v>
      </c>
      <c r="H28" s="173">
        <v>6.1343999999999141</v>
      </c>
      <c r="I28" s="173">
        <v>5.0938000000001011</v>
      </c>
      <c r="J28" s="173">
        <v>2.0938000000001011</v>
      </c>
    </row>
    <row r="29" spans="1:14" x14ac:dyDescent="0.2">
      <c r="A29" s="153" t="s">
        <v>18</v>
      </c>
      <c r="B29" s="141">
        <v>0</v>
      </c>
      <c r="C29" s="141">
        <v>0</v>
      </c>
      <c r="D29" s="141">
        <v>0</v>
      </c>
      <c r="E29" s="171">
        <v>3</v>
      </c>
      <c r="F29" s="171">
        <v>0</v>
      </c>
      <c r="G29" s="171">
        <v>-7</v>
      </c>
      <c r="H29" s="171">
        <v>-2</v>
      </c>
      <c r="I29" s="171">
        <v>-4</v>
      </c>
      <c r="J29" s="171">
        <v>-3</v>
      </c>
    </row>
    <row r="30" spans="1:14" x14ac:dyDescent="0.2">
      <c r="A30" s="157" t="s">
        <v>19</v>
      </c>
      <c r="B30" s="141">
        <v>0</v>
      </c>
      <c r="C30" s="141">
        <v>0</v>
      </c>
      <c r="D30" s="141">
        <v>0</v>
      </c>
      <c r="E30" s="171">
        <v>0.10932944606413741</v>
      </c>
      <c r="F30" s="171">
        <v>-4.0567417373495118E-2</v>
      </c>
      <c r="G30" s="171">
        <v>-0.23634232121922594</v>
      </c>
      <c r="H30" s="171">
        <v>-3.9436619718316024E-2</v>
      </c>
      <c r="I30" s="171">
        <v>-9.8122065727693553E-2</v>
      </c>
      <c r="J30" s="171">
        <v>-6.093337246845465E-2</v>
      </c>
    </row>
    <row r="31" spans="1:14" x14ac:dyDescent="0.2">
      <c r="A31" s="155" t="s">
        <v>20</v>
      </c>
      <c r="B31" s="181">
        <v>0</v>
      </c>
      <c r="C31" s="178">
        <v>0</v>
      </c>
      <c r="D31" s="178">
        <v>0</v>
      </c>
      <c r="E31" s="179">
        <v>0</v>
      </c>
      <c r="F31" s="179">
        <v>-2</v>
      </c>
      <c r="G31" s="179">
        <v>-1</v>
      </c>
      <c r="H31" s="179">
        <v>2</v>
      </c>
      <c r="I31" s="179">
        <v>4</v>
      </c>
      <c r="J31" s="179">
        <v>3</v>
      </c>
    </row>
    <row r="32" spans="1:14" s="2" customFormat="1" ht="15" customHeight="1" x14ac:dyDescent="0.2">
      <c r="A32" s="153" t="s">
        <v>26</v>
      </c>
      <c r="B32" s="141">
        <v>0</v>
      </c>
      <c r="C32" s="141">
        <v>0</v>
      </c>
      <c r="D32" s="141">
        <v>0</v>
      </c>
      <c r="E32" s="171">
        <v>2</v>
      </c>
      <c r="F32" s="171">
        <v>4</v>
      </c>
      <c r="G32" s="171">
        <v>7</v>
      </c>
      <c r="H32" s="171">
        <v>0</v>
      </c>
      <c r="I32" s="171">
        <v>0</v>
      </c>
      <c r="J32" s="171">
        <v>-3</v>
      </c>
      <c r="K32"/>
      <c r="L32"/>
      <c r="M32"/>
      <c r="N32"/>
    </row>
    <row r="33" spans="1:14" s="2" customFormat="1" ht="15" customHeight="1" x14ac:dyDescent="0.2">
      <c r="A33" s="157" t="s">
        <v>25</v>
      </c>
      <c r="B33" s="180">
        <v>0</v>
      </c>
      <c r="C33" s="172">
        <v>0</v>
      </c>
      <c r="D33" s="172">
        <v>0</v>
      </c>
      <c r="E33" s="173">
        <v>6.7346938775510345E-2</v>
      </c>
      <c r="F33" s="173">
        <v>0.18854128774099621</v>
      </c>
      <c r="G33" s="173">
        <v>0.23432618961133311</v>
      </c>
      <c r="H33" s="173">
        <v>3.4892999637285982E-2</v>
      </c>
      <c r="I33" s="173">
        <v>3.4070315331637957E-3</v>
      </c>
      <c r="J33" s="173">
        <v>-0.13181324647122761</v>
      </c>
      <c r="K33"/>
      <c r="L33"/>
      <c r="M33"/>
      <c r="N33"/>
    </row>
    <row r="34" spans="1:14" s="2" customFormat="1" ht="15" customHeight="1" x14ac:dyDescent="0.2">
      <c r="A34" s="147"/>
      <c r="B34" s="158"/>
      <c r="C34" s="158"/>
      <c r="D34" s="159"/>
      <c r="E34" s="159"/>
      <c r="F34" s="159"/>
      <c r="G34" s="159"/>
      <c r="H34" s="159"/>
      <c r="I34" s="159"/>
      <c r="J34"/>
      <c r="K34"/>
      <c r="L34"/>
      <c r="M34"/>
      <c r="N34"/>
    </row>
    <row r="35" spans="1:14" s="2" customFormat="1" ht="15" customHeight="1" x14ac:dyDescent="0.2">
      <c r="A35" s="147"/>
      <c r="B35" s="158"/>
      <c r="C35" s="158"/>
      <c r="D35" s="160"/>
      <c r="E35" s="160"/>
      <c r="F35" s="160"/>
      <c r="G35" s="160"/>
      <c r="H35" s="160"/>
      <c r="I35" s="160"/>
      <c r="J35"/>
      <c r="K35"/>
      <c r="L35"/>
      <c r="M35"/>
      <c r="N35"/>
    </row>
    <row r="36" spans="1:14" x14ac:dyDescent="0.2">
      <c r="A36" s="161" t="s">
        <v>13</v>
      </c>
      <c r="B36" s="174">
        <v>0</v>
      </c>
      <c r="C36" s="175">
        <v>0</v>
      </c>
      <c r="D36" s="141">
        <v>0</v>
      </c>
      <c r="E36" s="171">
        <v>-0.19999999999999996</v>
      </c>
      <c r="F36" s="171">
        <v>-0.1</v>
      </c>
      <c r="G36" s="171">
        <v>-0.4</v>
      </c>
      <c r="H36" s="171">
        <v>0</v>
      </c>
      <c r="I36" s="171">
        <v>-0.1</v>
      </c>
      <c r="J36" s="185">
        <v>-0.1</v>
      </c>
    </row>
    <row r="37" spans="1:14" x14ac:dyDescent="0.2">
      <c r="A37" s="162" t="s">
        <v>14</v>
      </c>
      <c r="B37" s="141">
        <v>0</v>
      </c>
      <c r="C37" s="141">
        <v>0</v>
      </c>
      <c r="D37" s="141">
        <v>0</v>
      </c>
      <c r="E37" s="171">
        <v>-0.29999999999999993</v>
      </c>
      <c r="F37" s="171">
        <v>-0.30000000000000004</v>
      </c>
      <c r="G37" s="171">
        <v>-0.60000000000000009</v>
      </c>
      <c r="H37" s="171">
        <v>-0.1</v>
      </c>
      <c r="I37" s="171">
        <v>-0.1</v>
      </c>
      <c r="J37" s="171">
        <v>0</v>
      </c>
    </row>
    <row r="38" spans="1:14" x14ac:dyDescent="0.2">
      <c r="A38" s="163" t="s">
        <v>11</v>
      </c>
      <c r="B38" s="184">
        <v>0</v>
      </c>
      <c r="C38" s="173">
        <v>0</v>
      </c>
      <c r="D38" s="173">
        <v>0</v>
      </c>
      <c r="E38" s="173">
        <v>0.5</v>
      </c>
      <c r="F38" s="173">
        <v>0</v>
      </c>
      <c r="G38" s="173">
        <v>-0.1</v>
      </c>
      <c r="H38" s="173">
        <v>0</v>
      </c>
      <c r="I38" s="173">
        <v>0</v>
      </c>
      <c r="J38" s="173">
        <v>0</v>
      </c>
    </row>
    <row r="39" spans="1:14" x14ac:dyDescent="0.2">
      <c r="A39" s="164"/>
      <c r="B39" s="151"/>
      <c r="C39" s="151"/>
      <c r="D39" s="151"/>
      <c r="E39" s="151"/>
      <c r="F39" s="151"/>
      <c r="G39" s="151"/>
      <c r="H39" s="151"/>
      <c r="I39" s="151"/>
    </row>
    <row r="40" spans="1:14" ht="15.75" x14ac:dyDescent="0.25">
      <c r="A40" s="152" t="s">
        <v>8</v>
      </c>
      <c r="B40" s="2"/>
      <c r="C40" s="2"/>
      <c r="D40" s="2"/>
      <c r="E40" s="2"/>
      <c r="F40" s="2"/>
      <c r="G40" s="2"/>
      <c r="H40" s="2"/>
      <c r="I40" s="2"/>
    </row>
    <row r="41" spans="1:14" x14ac:dyDescent="0.2">
      <c r="A41" s="138"/>
      <c r="B41" s="138">
        <v>2016</v>
      </c>
      <c r="C41" s="138">
        <v>2017</v>
      </c>
      <c r="D41" s="138">
        <v>2018</v>
      </c>
      <c r="E41" s="139">
        <v>2019</v>
      </c>
      <c r="F41" s="139">
        <v>2020</v>
      </c>
      <c r="G41" s="139">
        <v>2021</v>
      </c>
      <c r="H41" s="139">
        <v>2022</v>
      </c>
      <c r="I41" s="139">
        <v>2023</v>
      </c>
      <c r="J41" s="139">
        <v>2024</v>
      </c>
    </row>
    <row r="42" spans="1:14" ht="45.75" customHeight="1" x14ac:dyDescent="0.2">
      <c r="A42" s="165" t="s">
        <v>44</v>
      </c>
      <c r="B42" s="141">
        <v>0</v>
      </c>
      <c r="C42" s="141">
        <v>0</v>
      </c>
      <c r="D42" s="141">
        <v>0</v>
      </c>
      <c r="E42" s="171">
        <v>-0.30000000000000027</v>
      </c>
      <c r="F42" s="171">
        <v>-0.79999999999999982</v>
      </c>
      <c r="G42" s="171">
        <v>-0.59999999999999964</v>
      </c>
      <c r="H42" s="171">
        <v>-0.5</v>
      </c>
      <c r="I42" s="171">
        <v>-0.19999999999999973</v>
      </c>
      <c r="J42" s="171">
        <v>-0.10000000000000009</v>
      </c>
    </row>
    <row r="43" spans="1:14" ht="50.25" customHeight="1" x14ac:dyDescent="0.2">
      <c r="A43" s="166" t="s">
        <v>34</v>
      </c>
      <c r="B43" s="141">
        <v>0</v>
      </c>
      <c r="C43" s="141">
        <v>0</v>
      </c>
      <c r="D43" s="141">
        <v>0</v>
      </c>
      <c r="E43" s="171">
        <v>-0.70000000000000018</v>
      </c>
      <c r="F43" s="171">
        <v>-0.89999999999999991</v>
      </c>
      <c r="G43" s="171">
        <v>-0.80000000000000027</v>
      </c>
      <c r="H43" s="171">
        <v>-0.60000000000000009</v>
      </c>
      <c r="I43" s="171">
        <v>-0.30000000000000027</v>
      </c>
      <c r="J43" s="171">
        <v>-0.20000000000000018</v>
      </c>
    </row>
    <row r="44" spans="1:14" ht="50.25" customHeight="1" x14ac:dyDescent="0.2">
      <c r="A44" s="167" t="s">
        <v>45</v>
      </c>
      <c r="B44" s="145">
        <v>0</v>
      </c>
      <c r="C44" s="172">
        <v>0</v>
      </c>
      <c r="D44" s="172">
        <v>0</v>
      </c>
      <c r="E44" s="173">
        <v>1.1000000000000001</v>
      </c>
      <c r="F44" s="173">
        <v>-0.20000000000000018</v>
      </c>
      <c r="G44" s="173">
        <v>0.20000000000000018</v>
      </c>
      <c r="H44" s="173">
        <v>0.30000000000000004</v>
      </c>
      <c r="I44" s="173">
        <v>0.30000000000000004</v>
      </c>
      <c r="J44" s="173">
        <v>0.30000000000000004</v>
      </c>
    </row>
    <row r="45" spans="1:14" x14ac:dyDescent="0.2">
      <c r="A45" s="168"/>
      <c r="B45" s="151"/>
      <c r="C45" s="151"/>
      <c r="D45" s="151"/>
      <c r="E45" s="151"/>
      <c r="F45" s="151"/>
    </row>
    <row r="46" spans="1:14" x14ac:dyDescent="0.2">
      <c r="A46" s="168"/>
      <c r="B46" s="151"/>
      <c r="C46" s="151"/>
      <c r="D46" s="151"/>
      <c r="E46" s="151"/>
      <c r="F46" s="151"/>
    </row>
    <row r="47" spans="1:14" x14ac:dyDescent="0.2">
      <c r="A47" s="2"/>
      <c r="B47" s="151"/>
      <c r="C47" s="151"/>
      <c r="D47" s="169"/>
      <c r="E47" s="169"/>
      <c r="F47" s="169"/>
      <c r="G47" s="170"/>
      <c r="H47" s="170"/>
      <c r="I47" s="170"/>
    </row>
    <row r="48" spans="1:14" x14ac:dyDescent="0.2">
      <c r="A48" s="165" t="s">
        <v>10</v>
      </c>
      <c r="B48" s="185">
        <v>1.8000000000000114</v>
      </c>
      <c r="C48" s="176">
        <v>1.9000000000000057</v>
      </c>
      <c r="D48" s="171">
        <v>0.80000000000001137</v>
      </c>
      <c r="E48" s="171">
        <v>1.550752000000017</v>
      </c>
      <c r="F48" s="171">
        <v>1.0423143644160291</v>
      </c>
      <c r="G48" s="171">
        <v>0.87743508729718656</v>
      </c>
      <c r="H48" s="171">
        <v>1.1141640045541976</v>
      </c>
      <c r="I48" s="171">
        <v>1.5011231174503337</v>
      </c>
      <c r="J48" s="185">
        <v>1.7790701235321649</v>
      </c>
    </row>
    <row r="49" spans="1:10" x14ac:dyDescent="0.2">
      <c r="A49" s="162" t="s">
        <v>1</v>
      </c>
      <c r="B49" s="171">
        <v>-0.10000000000000009</v>
      </c>
      <c r="C49" s="171">
        <v>0</v>
      </c>
      <c r="D49" s="171">
        <v>-0.5</v>
      </c>
      <c r="E49" s="171">
        <v>0.29999999999999982</v>
      </c>
      <c r="F49" s="171">
        <v>-0.19999999999999973</v>
      </c>
      <c r="G49" s="171">
        <v>-0.10000000000000009</v>
      </c>
      <c r="H49" s="171">
        <v>0.10000000000000009</v>
      </c>
      <c r="I49" s="171">
        <v>0.10000000000000009</v>
      </c>
      <c r="J49" s="171">
        <v>0.10000000000000009</v>
      </c>
    </row>
    <row r="50" spans="1:10" x14ac:dyDescent="0.2">
      <c r="A50" s="163" t="s">
        <v>3</v>
      </c>
      <c r="B50" s="171">
        <v>0.70000000000000018</v>
      </c>
      <c r="C50" s="171">
        <v>0.10000000000000009</v>
      </c>
      <c r="D50" s="171">
        <v>-0.59999999999999987</v>
      </c>
      <c r="E50" s="171">
        <v>0.10000000000000009</v>
      </c>
      <c r="F50" s="171">
        <v>-0.19999999999999996</v>
      </c>
      <c r="G50" s="171">
        <v>-9.9999999999999867E-2</v>
      </c>
      <c r="H50" s="171">
        <v>0</v>
      </c>
      <c r="I50" s="171">
        <v>0</v>
      </c>
      <c r="J50" s="171">
        <v>0</v>
      </c>
    </row>
    <row r="51" spans="1:10" x14ac:dyDescent="0.2">
      <c r="A51" s="138"/>
      <c r="B51" s="138">
        <v>2016</v>
      </c>
      <c r="C51" s="139">
        <v>2017</v>
      </c>
      <c r="D51" s="139">
        <v>2018</v>
      </c>
      <c r="E51" s="139">
        <v>2019</v>
      </c>
      <c r="F51" s="139">
        <v>2020</v>
      </c>
      <c r="G51" s="139">
        <v>2021</v>
      </c>
      <c r="H51" s="139">
        <v>2022</v>
      </c>
      <c r="I51" s="139">
        <v>2023</v>
      </c>
      <c r="J51" s="139">
        <v>2024</v>
      </c>
    </row>
  </sheetData>
  <conditionalFormatting sqref="B17:H20 B9:J17">
    <cfRule type="cellIs" dxfId="23" priority="59" operator="equal">
      <formula>0</formula>
    </cfRule>
  </conditionalFormatting>
  <conditionalFormatting sqref="B34:H35">
    <cfRule type="cellIs" dxfId="22" priority="58" operator="equal">
      <formula>0</formula>
    </cfRule>
  </conditionalFormatting>
  <conditionalFormatting sqref="I10 I17:I20">
    <cfRule type="cellIs" dxfId="21" priority="48" operator="equal">
      <formula>0</formula>
    </cfRule>
  </conditionalFormatting>
  <conditionalFormatting sqref="I34:I35">
    <cfRule type="cellIs" dxfId="20" priority="47" operator="equal">
      <formula>0</formula>
    </cfRule>
  </conditionalFormatting>
  <conditionalFormatting sqref="I9:I10 I17:I19">
    <cfRule type="cellIs" dxfId="19" priority="46" operator="equal">
      <formula>0</formula>
    </cfRule>
  </conditionalFormatting>
  <conditionalFormatting sqref="D11:I12">
    <cfRule type="cellIs" dxfId="18" priority="39" operator="equal">
      <formula>0</formula>
    </cfRule>
  </conditionalFormatting>
  <conditionalFormatting sqref="D12:I12">
    <cfRule type="cellIs" dxfId="17" priority="38" operator="equal">
      <formula>0</formula>
    </cfRule>
  </conditionalFormatting>
  <conditionalFormatting sqref="D13:I13">
    <cfRule type="cellIs" dxfId="16" priority="37" operator="equal">
      <formula>0</formula>
    </cfRule>
  </conditionalFormatting>
  <conditionalFormatting sqref="E14:I14">
    <cfRule type="cellIs" dxfId="15" priority="36" operator="equal">
      <formula>0</formula>
    </cfRule>
  </conditionalFormatting>
  <conditionalFormatting sqref="E15:I15">
    <cfRule type="cellIs" dxfId="14" priority="35" operator="equal">
      <formula>0</formula>
    </cfRule>
  </conditionalFormatting>
  <conditionalFormatting sqref="E16:I16">
    <cfRule type="cellIs" dxfId="13" priority="34" operator="equal">
      <formula>0</formula>
    </cfRule>
  </conditionalFormatting>
  <conditionalFormatting sqref="J9:J17">
    <cfRule type="cellIs" dxfId="12" priority="24" operator="equal">
      <formula>0</formula>
    </cfRule>
  </conditionalFormatting>
  <conditionalFormatting sqref="J10 J17">
    <cfRule type="cellIs" dxfId="11" priority="23" operator="equal">
      <formula>0</formula>
    </cfRule>
  </conditionalFormatting>
  <conditionalFormatting sqref="J9:J10 J17">
    <cfRule type="cellIs" dxfId="10" priority="22" operator="equal">
      <formula>0</formula>
    </cfRule>
  </conditionalFormatting>
  <conditionalFormatting sqref="J11:J12">
    <cfRule type="cellIs" dxfId="9" priority="21" operator="equal">
      <formula>0</formula>
    </cfRule>
  </conditionalFormatting>
  <conditionalFormatting sqref="J12">
    <cfRule type="cellIs" dxfId="8" priority="20" operator="equal">
      <formula>0</formula>
    </cfRule>
  </conditionalFormatting>
  <conditionalFormatting sqref="J13">
    <cfRule type="cellIs" dxfId="7" priority="19" operator="equal">
      <formula>0</formula>
    </cfRule>
  </conditionalFormatting>
  <conditionalFormatting sqref="J14">
    <cfRule type="cellIs" dxfId="6" priority="18" operator="equal">
      <formula>0</formula>
    </cfRule>
  </conditionalFormatting>
  <conditionalFormatting sqref="J15">
    <cfRule type="cellIs" dxfId="5" priority="17" operator="equal">
      <formula>0</formula>
    </cfRule>
  </conditionalFormatting>
  <conditionalFormatting sqref="J16">
    <cfRule type="cellIs" dxfId="4" priority="16" operator="equal">
      <formula>0</formula>
    </cfRule>
  </conditionalFormatting>
  <conditionalFormatting sqref="B23:J33">
    <cfRule type="cellIs" dxfId="3" priority="4" operator="equal">
      <formula>0</formula>
    </cfRule>
  </conditionalFormatting>
  <conditionalFormatting sqref="B36:J38">
    <cfRule type="cellIs" dxfId="2" priority="3" operator="equal">
      <formula>0</formula>
    </cfRule>
  </conditionalFormatting>
  <conditionalFormatting sqref="B42:J44">
    <cfRule type="cellIs" dxfId="1" priority="2" operator="equal">
      <formula>0</formula>
    </cfRule>
  </conditionalFormatting>
  <conditionalFormatting sqref="B48:J5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EC911215810FA4997B1276C47021958" ma:contentTypeVersion="8" ma:contentTypeDescription="Luo uusi asiakirja." ma:contentTypeScope="" ma:versionID="381e1eac305cc9e01f612f21f616e579">
  <xsd:schema xmlns:xsd="http://www.w3.org/2001/XMLSchema" xmlns:xs="http://www.w3.org/2001/XMLSchema" xmlns:p="http://schemas.microsoft.com/office/2006/metadata/properties" xmlns:ns3="d2732ca8-cc42-4449-a2da-15d5c94ea566" xmlns:ns4="5ae399cd-691f-42ec-830b-86f07518f61e" targetNamespace="http://schemas.microsoft.com/office/2006/metadata/properties" ma:root="true" ma:fieldsID="23d9bf95b3aa5d624d757defea366bc1" ns3:_="" ns4:_="">
    <xsd:import namespace="d2732ca8-cc42-4449-a2da-15d5c94ea566"/>
    <xsd:import namespace="5ae399cd-691f-42ec-830b-86f07518f61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32ca8-cc42-4449-a2da-15d5c94ea5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399cd-691f-42ec-830b-86f07518f6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5179A-5604-41B0-9C00-D55AC5B079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41E331-35D9-42C4-80BF-1B049EC41415}">
  <ds:schemaRefs>
    <ds:schemaRef ds:uri="http://purl.org/dc/elements/1.1/"/>
    <ds:schemaRef ds:uri="http://schemas.microsoft.com/office/2006/documentManagement/types"/>
    <ds:schemaRef ds:uri="http://purl.org/dc/terms/"/>
    <ds:schemaRef ds:uri="d2732ca8-cc42-4449-a2da-15d5c94ea566"/>
    <ds:schemaRef ds:uri="http://schemas.openxmlformats.org/package/2006/metadata/core-properties"/>
    <ds:schemaRef ds:uri="http://schemas.microsoft.com/office/infopath/2007/PartnerControls"/>
    <ds:schemaRef ds:uri="5ae399cd-691f-42ec-830b-86f07518f61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EA1C55-6C30-4151-A1F0-F8529D0CB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32ca8-cc42-4449-a2da-15d5c94ea566"/>
    <ds:schemaRef ds:uri="5ae399cd-691f-42ec-830b-86f07518f6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KT15012020</vt:lpstr>
      <vt:lpstr>KT05092019</vt:lpstr>
      <vt:lpstr>Vertailu edelliseen</vt:lpstr>
    </vt:vector>
  </TitlesOfParts>
  <Company>etk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ville.merila@etk.fi</dc:creator>
  <cp:lastModifiedBy>Merilä Ville</cp:lastModifiedBy>
  <cp:lastPrinted>2020-01-15T08:50:37Z</cp:lastPrinted>
  <dcterms:created xsi:type="dcterms:W3CDTF">1997-12-08T07:35:09Z</dcterms:created>
  <dcterms:modified xsi:type="dcterms:W3CDTF">2020-01-16T11:11:13Z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0x0101009EC911215810FA4997B1276C47021958</vt:lpwstr>
  </property>
</Properties>
</file>